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งานโรงเรียนรายปี\งานปี 2564\หลักสูตร 64\"/>
    </mc:Choice>
  </mc:AlternateContent>
  <xr:revisionPtr revIDLastSave="0" documentId="13_ncr:1_{50FE5420-BBE3-48AC-911B-EBC14E0DE2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โครงสร้างเวลาเรียน" sheetId="1" r:id="rId1"/>
    <sheet name="โครงสร้าง ม.ต้น" sheetId="25" r:id="rId2"/>
    <sheet name="โครงสร้าง ม.ปลาย" sheetId="24" r:id="rId3"/>
    <sheet name="ม.1 วิทย์" sheetId="2" r:id="rId4"/>
    <sheet name="ม.1 ศิลป์" sheetId="20" r:id="rId5"/>
    <sheet name="ม.1 การงาน " sheetId="21" r:id="rId6"/>
    <sheet name="ม.1 ศิลปะ" sheetId="23" r:id="rId7"/>
    <sheet name="ม.1 กีฬา" sheetId="22" r:id="rId8"/>
    <sheet name="ม.2" sheetId="3" r:id="rId9"/>
    <sheet name="ม.3" sheetId="4" r:id="rId10"/>
    <sheet name="ม.4 (วิทย์)" sheetId="5" r:id="rId11"/>
    <sheet name="ม.5 (วิทย์)" sheetId="6" r:id="rId12"/>
    <sheet name="ม.6 (วิทย์)" sheetId="7" r:id="rId13"/>
    <sheet name="ม.4 (ไทย-สังคม)" sheetId="8" r:id="rId14"/>
    <sheet name="ม.5 (ไทย-สังคม)" sheetId="9" r:id="rId15"/>
    <sheet name="ม.6 (ไทย-สังคม)" sheetId="10" r:id="rId16"/>
    <sheet name="ม.4 (อังกฤษ-จีน)" sheetId="11" r:id="rId17"/>
    <sheet name="ม.5 (อังกฤษ-จีน)" sheetId="12" r:id="rId18"/>
    <sheet name="ม.6 (อังกฤษ-จีน)" sheetId="13" r:id="rId19"/>
    <sheet name="ม.4 (ศิลป์-การงาน)" sheetId="14" r:id="rId20"/>
    <sheet name="ม.5 (ศิลป์-การงาน)" sheetId="15" r:id="rId21"/>
    <sheet name="ม.6 ศิลป์-การงาน)" sheetId="16" r:id="rId22"/>
    <sheet name="ม.4 (ทวิ-คอมฯ)" sheetId="17" state="hidden" r:id="rId23"/>
    <sheet name="ม.5 (ทวิ-คอมฯ)" sheetId="18" state="hidden" r:id="rId24"/>
    <sheet name="ม.6 (ทวิ-คอมฯ)" sheetId="19" state="hidden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4" l="1"/>
  <c r="G23" i="21"/>
  <c r="H23" i="21"/>
  <c r="H26" i="20"/>
  <c r="G26" i="20"/>
  <c r="H27" i="2"/>
  <c r="G27" i="2"/>
  <c r="C18" i="20"/>
  <c r="H17" i="25"/>
  <c r="I18" i="24"/>
  <c r="H18" i="24"/>
  <c r="G18" i="24"/>
  <c r="F18" i="24"/>
  <c r="E18" i="24"/>
  <c r="D18" i="24"/>
  <c r="C18" i="24"/>
  <c r="B18" i="24"/>
  <c r="I15" i="24"/>
  <c r="H15" i="24"/>
  <c r="G15" i="24"/>
  <c r="F15" i="24"/>
  <c r="F19" i="24" s="1"/>
  <c r="E15" i="24"/>
  <c r="D15" i="24"/>
  <c r="D19" i="24" s="1"/>
  <c r="C15" i="24"/>
  <c r="B15" i="24"/>
  <c r="B19" i="24" s="1"/>
  <c r="G18" i="25"/>
  <c r="F18" i="25"/>
  <c r="E18" i="25"/>
  <c r="D18" i="25"/>
  <c r="C18" i="25"/>
  <c r="B18" i="25"/>
  <c r="I17" i="25"/>
  <c r="I16" i="25"/>
  <c r="H16" i="25"/>
  <c r="H18" i="25" s="1"/>
  <c r="G15" i="25"/>
  <c r="F15" i="25"/>
  <c r="E15" i="25"/>
  <c r="D15" i="25"/>
  <c r="C15" i="25"/>
  <c r="C19" i="25" s="1"/>
  <c r="B15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I8" i="25"/>
  <c r="H8" i="25"/>
  <c r="I7" i="25"/>
  <c r="H7" i="25"/>
  <c r="D18" i="3"/>
  <c r="C18" i="3"/>
  <c r="G18" i="2"/>
  <c r="C15" i="1"/>
  <c r="H29" i="22"/>
  <c r="D29" i="22"/>
  <c r="H23" i="22"/>
  <c r="G23" i="22"/>
  <c r="D23" i="22"/>
  <c r="C23" i="22"/>
  <c r="H18" i="22"/>
  <c r="G18" i="22"/>
  <c r="D18" i="22"/>
  <c r="C18" i="22"/>
  <c r="H29" i="23"/>
  <c r="D29" i="23"/>
  <c r="H23" i="23"/>
  <c r="G23" i="23"/>
  <c r="D23" i="23"/>
  <c r="C23" i="23"/>
  <c r="H18" i="23"/>
  <c r="G18" i="23"/>
  <c r="D18" i="23"/>
  <c r="C18" i="23"/>
  <c r="D18" i="2"/>
  <c r="C18" i="2"/>
  <c r="D30" i="23" l="1"/>
  <c r="I19" i="24"/>
  <c r="G19" i="24"/>
  <c r="C19" i="24"/>
  <c r="E19" i="24"/>
  <c r="F19" i="25"/>
  <c r="I18" i="25"/>
  <c r="G19" i="25"/>
  <c r="B19" i="25"/>
  <c r="H19" i="24"/>
  <c r="H15" i="25"/>
  <c r="I15" i="25"/>
  <c r="D19" i="25"/>
  <c r="E19" i="25"/>
  <c r="C30" i="23"/>
  <c r="G30" i="23"/>
  <c r="H30" i="23"/>
  <c r="D30" i="22"/>
  <c r="G30" i="22"/>
  <c r="H30" i="22"/>
  <c r="C30" i="22"/>
  <c r="I19" i="25" l="1"/>
  <c r="H19" i="25"/>
  <c r="C23" i="21"/>
  <c r="D23" i="21"/>
  <c r="H29" i="21" l="1"/>
  <c r="D29" i="21"/>
  <c r="H18" i="21"/>
  <c r="G18" i="21"/>
  <c r="G30" i="21" s="1"/>
  <c r="D18" i="21"/>
  <c r="C18" i="21"/>
  <c r="C30" i="21" s="1"/>
  <c r="H32" i="20"/>
  <c r="D32" i="20"/>
  <c r="D26" i="20"/>
  <c r="C26" i="20"/>
  <c r="H18" i="20"/>
  <c r="G18" i="20"/>
  <c r="D18" i="20"/>
  <c r="H18" i="2"/>
  <c r="G33" i="20" l="1"/>
  <c r="D30" i="21"/>
  <c r="H30" i="21"/>
  <c r="C33" i="20"/>
  <c r="D33" i="20"/>
  <c r="H33" i="20"/>
  <c r="H26" i="14"/>
  <c r="C25" i="12"/>
  <c r="C27" i="9"/>
  <c r="H31" i="10"/>
  <c r="D31" i="10"/>
  <c r="H24" i="10"/>
  <c r="G24" i="10"/>
  <c r="D24" i="10"/>
  <c r="C24" i="10"/>
  <c r="H15" i="10"/>
  <c r="G15" i="10"/>
  <c r="D15" i="10"/>
  <c r="C15" i="10"/>
  <c r="H32" i="13"/>
  <c r="D32" i="13"/>
  <c r="H25" i="13"/>
  <c r="G25" i="13"/>
  <c r="D25" i="13"/>
  <c r="C25" i="13"/>
  <c r="H15" i="13"/>
  <c r="G15" i="13"/>
  <c r="D15" i="13"/>
  <c r="C15" i="13"/>
  <c r="H30" i="16"/>
  <c r="D30" i="16"/>
  <c r="H23" i="16"/>
  <c r="G23" i="16"/>
  <c r="D23" i="16"/>
  <c r="C23" i="16"/>
  <c r="H15" i="16"/>
  <c r="G15" i="16"/>
  <c r="D15" i="16"/>
  <c r="C15" i="16"/>
  <c r="H33" i="19"/>
  <c r="D33" i="19"/>
  <c r="H26" i="19"/>
  <c r="G26" i="19"/>
  <c r="D26" i="19"/>
  <c r="C26" i="19"/>
  <c r="H16" i="19"/>
  <c r="G16" i="19"/>
  <c r="D16" i="19"/>
  <c r="C16" i="19"/>
  <c r="H36" i="18"/>
  <c r="D36" i="18"/>
  <c r="H29" i="18"/>
  <c r="G29" i="18"/>
  <c r="D29" i="18"/>
  <c r="C29" i="18"/>
  <c r="H16" i="18"/>
  <c r="G16" i="18"/>
  <c r="D16" i="18"/>
  <c r="C16" i="18"/>
  <c r="H31" i="15"/>
  <c r="D31" i="15"/>
  <c r="H24" i="15"/>
  <c r="G24" i="15"/>
  <c r="D24" i="15"/>
  <c r="C24" i="15"/>
  <c r="H16" i="15"/>
  <c r="G16" i="15"/>
  <c r="D16" i="15"/>
  <c r="C16" i="15"/>
  <c r="H32" i="12"/>
  <c r="D32" i="12"/>
  <c r="H25" i="12"/>
  <c r="G25" i="12"/>
  <c r="D25" i="12"/>
  <c r="H16" i="12"/>
  <c r="G16" i="12"/>
  <c r="D16" i="12"/>
  <c r="C16" i="12"/>
  <c r="H34" i="9"/>
  <c r="D34" i="9"/>
  <c r="H27" i="9"/>
  <c r="G27" i="9"/>
  <c r="D27" i="9"/>
  <c r="H16" i="9"/>
  <c r="G16" i="9"/>
  <c r="D16" i="9"/>
  <c r="C16" i="9"/>
  <c r="C35" i="9" s="1"/>
  <c r="H37" i="17"/>
  <c r="D37" i="17"/>
  <c r="H30" i="17"/>
  <c r="G30" i="17"/>
  <c r="D30" i="17"/>
  <c r="C30" i="17"/>
  <c r="H16" i="17"/>
  <c r="G16" i="17"/>
  <c r="D16" i="17"/>
  <c r="C16" i="17"/>
  <c r="H33" i="14"/>
  <c r="D33" i="14"/>
  <c r="G26" i="14"/>
  <c r="D26" i="14"/>
  <c r="H16" i="14"/>
  <c r="G16" i="14"/>
  <c r="D16" i="14"/>
  <c r="C16" i="14"/>
  <c r="H32" i="11"/>
  <c r="D32" i="11"/>
  <c r="H25" i="11"/>
  <c r="G25" i="11"/>
  <c r="D25" i="11"/>
  <c r="C25" i="11"/>
  <c r="H16" i="11"/>
  <c r="G16" i="11"/>
  <c r="D16" i="11"/>
  <c r="C16" i="11"/>
  <c r="H32" i="8"/>
  <c r="D32" i="8"/>
  <c r="H25" i="8"/>
  <c r="G25" i="8"/>
  <c r="D25" i="8"/>
  <c r="C25" i="8"/>
  <c r="H16" i="8"/>
  <c r="G16" i="8"/>
  <c r="D16" i="8"/>
  <c r="C16" i="8"/>
  <c r="H16" i="5"/>
  <c r="G16" i="5"/>
  <c r="H32" i="7"/>
  <c r="D32" i="7"/>
  <c r="H25" i="7"/>
  <c r="G25" i="7"/>
  <c r="D25" i="7"/>
  <c r="C25" i="7"/>
  <c r="H15" i="7"/>
  <c r="G15" i="7"/>
  <c r="D15" i="7"/>
  <c r="C15" i="7"/>
  <c r="H34" i="6"/>
  <c r="D34" i="6"/>
  <c r="H27" i="6"/>
  <c r="G27" i="6"/>
  <c r="D27" i="6"/>
  <c r="C27" i="6"/>
  <c r="H16" i="6"/>
  <c r="G16" i="6"/>
  <c r="D16" i="6"/>
  <c r="C16" i="6"/>
  <c r="C16" i="5"/>
  <c r="H33" i="5"/>
  <c r="D33" i="5"/>
  <c r="H26" i="5"/>
  <c r="D26" i="5"/>
  <c r="D16" i="5"/>
  <c r="C26" i="5"/>
  <c r="G26" i="5"/>
  <c r="H34" i="14" l="1"/>
  <c r="D34" i="14"/>
  <c r="D32" i="15"/>
  <c r="H32" i="15"/>
  <c r="G32" i="15"/>
  <c r="C32" i="15"/>
  <c r="C32" i="10"/>
  <c r="D32" i="10"/>
  <c r="H32" i="10"/>
  <c r="D35" i="9"/>
  <c r="G35" i="9"/>
  <c r="H35" i="9"/>
  <c r="G34" i="14"/>
  <c r="C34" i="14"/>
  <c r="H34" i="19"/>
  <c r="C34" i="19"/>
  <c r="D34" i="19"/>
  <c r="G34" i="19"/>
  <c r="C37" i="18"/>
  <c r="D37" i="18"/>
  <c r="G37" i="18"/>
  <c r="H37" i="18"/>
  <c r="C38" i="17"/>
  <c r="D38" i="17"/>
  <c r="G38" i="17"/>
  <c r="H38" i="17"/>
  <c r="C31" i="16"/>
  <c r="D31" i="16"/>
  <c r="G31" i="16"/>
  <c r="H31" i="16"/>
  <c r="D33" i="13"/>
  <c r="G33" i="13"/>
  <c r="H33" i="13"/>
  <c r="C33" i="13"/>
  <c r="G33" i="11"/>
  <c r="H33" i="11"/>
  <c r="C33" i="11"/>
  <c r="D33" i="11"/>
  <c r="D33" i="8"/>
  <c r="G33" i="8"/>
  <c r="H33" i="8"/>
  <c r="C33" i="8"/>
  <c r="G32" i="10"/>
  <c r="C33" i="12"/>
  <c r="G33" i="12"/>
  <c r="D33" i="12"/>
  <c r="H33" i="12"/>
  <c r="D34" i="5"/>
  <c r="D35" i="6"/>
  <c r="C35" i="6"/>
  <c r="C33" i="7"/>
  <c r="D33" i="7"/>
  <c r="G35" i="6"/>
  <c r="H35" i="6"/>
  <c r="G33" i="7"/>
  <c r="H33" i="7"/>
  <c r="H34" i="5"/>
  <c r="G34" i="5"/>
  <c r="C34" i="5"/>
  <c r="H33" i="4"/>
  <c r="D33" i="4"/>
  <c r="H26" i="4"/>
  <c r="D26" i="4"/>
  <c r="H18" i="4"/>
  <c r="G18" i="4"/>
  <c r="D18" i="4"/>
  <c r="C18" i="4"/>
  <c r="H35" i="3"/>
  <c r="D35" i="3"/>
  <c r="H18" i="3"/>
  <c r="G18" i="3"/>
  <c r="D27" i="2"/>
  <c r="C27" i="2"/>
  <c r="H33" i="2"/>
  <c r="D33" i="2"/>
  <c r="C36" i="3" l="1"/>
  <c r="G34" i="4"/>
  <c r="G36" i="3"/>
  <c r="G34" i="2"/>
  <c r="H34" i="4"/>
  <c r="H36" i="3"/>
  <c r="H34" i="2"/>
  <c r="D34" i="2"/>
  <c r="C34" i="2"/>
  <c r="C34" i="4"/>
  <c r="D34" i="4"/>
  <c r="D36" i="3"/>
  <c r="K15" i="1" l="1"/>
  <c r="J15" i="1" l="1"/>
  <c r="I17" i="1"/>
  <c r="H17" i="1"/>
  <c r="I16" i="1"/>
  <c r="H16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D15" i="1"/>
  <c r="E15" i="1"/>
  <c r="F15" i="1"/>
  <c r="G15" i="1"/>
  <c r="B15" i="1"/>
  <c r="K18" i="1"/>
  <c r="K19" i="1" s="1"/>
  <c r="J18" i="1"/>
  <c r="G18" i="1"/>
  <c r="F18" i="1"/>
  <c r="E18" i="1"/>
  <c r="D18" i="1"/>
  <c r="C18" i="1"/>
  <c r="B18" i="1"/>
  <c r="I18" i="1" l="1"/>
  <c r="H18" i="1"/>
  <c r="J19" i="1"/>
  <c r="H15" i="1"/>
  <c r="I15" i="1"/>
  <c r="I19" i="1" s="1"/>
  <c r="F19" i="1"/>
  <c r="G19" i="1"/>
  <c r="E19" i="1"/>
  <c r="D19" i="1"/>
  <c r="C19" i="1"/>
  <c r="B19" i="1"/>
  <c r="H19" i="1" l="1"/>
</calcChain>
</file>

<file path=xl/sharedStrings.xml><?xml version="1.0" encoding="utf-8"?>
<sst xmlns="http://schemas.openxmlformats.org/spreadsheetml/2006/main" count="2341" uniqueCount="604">
  <si>
    <t>ตามหลักสูตรแกนกลางการศึกษาขั้นพื้นฐาน พุทธศักราช 2551 (ฉบับปรับปรุง พ.ศ. 2560 ) กำหนดกรอบโครงสร้างเวลาเรียน และหน่วยกิตดังนี้</t>
  </si>
  <si>
    <t>สาระการเรียนรู้/กิจกรรม</t>
  </si>
  <si>
    <t>ภาษาไทย</t>
  </si>
  <si>
    <t>คณิตศาสตร์</t>
  </si>
  <si>
    <t>สังคมศึกษา ศาสนาและวัฒนธรรม</t>
  </si>
  <si>
    <t>สุขศึกษาและพลศึกษา</t>
  </si>
  <si>
    <t>ศิลปะ</t>
  </si>
  <si>
    <t>ภาษาต่างประเทศ</t>
  </si>
  <si>
    <t>รวมรายวิชาพื้นฐาน</t>
  </si>
  <si>
    <t>กิจกรรมพัฒนาผู้เรียน</t>
  </si>
  <si>
    <t>รายวิชาเพิ่มเติมตามความพร้อมและจุดเน้น</t>
  </si>
  <si>
    <t>รวมกิจกรรมและรายวิชาเพิ่มเติม</t>
  </si>
  <si>
    <t>รวมทั้งหมด</t>
  </si>
  <si>
    <t>เวลาเรียน / หน่วยกิต</t>
  </si>
  <si>
    <t>ระดับมัธยมศึกษาตอนต้น</t>
  </si>
  <si>
    <t>ม.1</t>
  </si>
  <si>
    <t>ม.2</t>
  </si>
  <si>
    <t>ม.3</t>
  </si>
  <si>
    <t>รวม ม.ต้น</t>
  </si>
  <si>
    <t>ระดับมัธยมศึกษาตอนปลาย</t>
  </si>
  <si>
    <t>ม.4-6</t>
  </si>
  <si>
    <t>ชม.</t>
  </si>
  <si>
    <t>นก.</t>
  </si>
  <si>
    <t>ข้อกำหนดเวลาเรียนในรายวิชา / กิจกรรมที่สถานศึกษาจัดเพิ่มเติมตามความพร้อมและจุดเน้น ระดับ ม.ต้น ปีละไม่น้อยกว่า 200 ชั่วโมง ระดับ ม.ปลาย รวม 3 ปี ไม่น้อยกว่า 1,600 ชั่วโมง</t>
  </si>
  <si>
    <t>ข้อกำหนดเวลาเรียนในรายวิชา / กิจกรรมทั้งหมด ระดับ ม.ต้น ปีละไม่น้อยกว่า 1,200 ชั่วโมง ระดับ ม.ปลาย รวม 3 ปี ไม่น้อยกว่า 3,600 ชั่วโมง</t>
  </si>
  <si>
    <t>เกณฑ์การจบ ม.ต้น ต้องได้หน่วยกิตตลอดหลักสูตร ไม่น้อยกว่า 77 หน่วยกิต (รายวิชาพื้นฐาน 66 หน่วยกิต และรายวิชาเพิ่มเติมไม่น้อยกว่า 11 หน่วยกิต)</t>
  </si>
  <si>
    <t>เกณฑ์การจบ ม.ปลาย ต้องได้หน่วยกิตตลอดหลักสูตร ไม่น้อยกว่า 77 หน่วยกิต (รายวิชาพื้นฐาน 41 หน่วยกิต และรายวิชาเพิ่มเติมไม่น้อยกว่า 36 หน่วยกิต)</t>
  </si>
  <si>
    <t>จัดสรรเวลาได้ตาม</t>
  </si>
  <si>
    <t>ความเหมาะสม</t>
  </si>
  <si>
    <t>สอดคล้องกับ</t>
  </si>
  <si>
    <t>บริบท จุดเน้น และ</t>
  </si>
  <si>
    <t>สภาพของผู้เรียน</t>
  </si>
  <si>
    <t>ตามคำสั่ง สพฐ.</t>
  </si>
  <si>
    <t>ที่ 922/2561</t>
  </si>
  <si>
    <t>โครงสร้างหลักสูตรสถานศึกษา โรงเรียนห้วยซ้อวิทยาคม รัชมังคลาภิเษก ประจำปีการศึกษา 2563</t>
  </si>
  <si>
    <t xml:space="preserve">ตามหลักสูตรแกนกลางการศึกษาขั้นพื้นฐาน พุทธศักราช 2551 (ฉบับปรับปรุง พ.ศ. 2560) </t>
  </si>
  <si>
    <t>ชั้นมัธยมศึกษาปีที่ 1</t>
  </si>
  <si>
    <t>ภาคเรียนที่ 1</t>
  </si>
  <si>
    <t>ภาคเรียนที่ 2</t>
  </si>
  <si>
    <t>รายวิชาพื้นฐาน</t>
  </si>
  <si>
    <t>หน่วยกิต</t>
  </si>
  <si>
    <t>ชั่วโมงเรียน</t>
  </si>
  <si>
    <t xml:space="preserve"> </t>
  </si>
  <si>
    <t>รหัสวิชา</t>
  </si>
  <si>
    <t>เวลาเรียน</t>
  </si>
  <si>
    <t>ท21101</t>
  </si>
  <si>
    <t>รวม</t>
  </si>
  <si>
    <t>รายวิชาเพิ่มเติม</t>
  </si>
  <si>
    <t>รวมจำนวน/หน่วยกิต/ชั่วโมง/ภาค</t>
  </si>
  <si>
    <t>ชั้นมัธยมศึกษาปีที่ 2</t>
  </si>
  <si>
    <t>ชั้นมัธยมศึกษาปีที่ 3</t>
  </si>
  <si>
    <t xml:space="preserve">ภาษาไทย </t>
  </si>
  <si>
    <t>ค21101</t>
  </si>
  <si>
    <t>คณิตศาสตร์พิ้นฐาน</t>
  </si>
  <si>
    <t>ว21101</t>
  </si>
  <si>
    <t>ว21103</t>
  </si>
  <si>
    <t>ส21101</t>
  </si>
  <si>
    <t>สังคมศึกษา 1</t>
  </si>
  <si>
    <t>ส21102</t>
  </si>
  <si>
    <t>พ21101</t>
  </si>
  <si>
    <t>ศ21101</t>
  </si>
  <si>
    <t>ง21101</t>
  </si>
  <si>
    <t>อ21101</t>
  </si>
  <si>
    <t>ท21102</t>
  </si>
  <si>
    <t>ค21102</t>
  </si>
  <si>
    <t>ว21102</t>
  </si>
  <si>
    <t>ว21104</t>
  </si>
  <si>
    <t>ส21103</t>
  </si>
  <si>
    <t>สังคมศึกษา 2</t>
  </si>
  <si>
    <t>ส21104</t>
  </si>
  <si>
    <t>ประวัติศาสตร์ 2</t>
  </si>
  <si>
    <t>พ21103</t>
  </si>
  <si>
    <t>พ21104</t>
  </si>
  <si>
    <t>ยิมนาสติก</t>
  </si>
  <si>
    <t>ศ21102</t>
  </si>
  <si>
    <t>อ21102</t>
  </si>
  <si>
    <t>กิจกรรมแนะแนว</t>
  </si>
  <si>
    <t>กิจกรรมนักเรียน</t>
  </si>
  <si>
    <t xml:space="preserve">ชุมนุม </t>
  </si>
  <si>
    <t>กิจกรรมเพื่อสังคมและสาธารณประโยชน์</t>
  </si>
  <si>
    <t>พ21102</t>
  </si>
  <si>
    <t>ปิงปอง</t>
  </si>
  <si>
    <t>ท23101</t>
  </si>
  <si>
    <t>ค23101</t>
  </si>
  <si>
    <t>ว23101</t>
  </si>
  <si>
    <t>ว23103</t>
  </si>
  <si>
    <t>วิทยาการคำนวณ 3</t>
  </si>
  <si>
    <t>ส23101</t>
  </si>
  <si>
    <t>สังคมศึกษา 5</t>
  </si>
  <si>
    <t>ส23102</t>
  </si>
  <si>
    <t>พ23101</t>
  </si>
  <si>
    <t>ศ23101</t>
  </si>
  <si>
    <t>ง23101</t>
  </si>
  <si>
    <t>อ23101</t>
  </si>
  <si>
    <t>ท23102</t>
  </si>
  <si>
    <t>ค23102</t>
  </si>
  <si>
    <t>ว23102</t>
  </si>
  <si>
    <t>ว23104</t>
  </si>
  <si>
    <t>ส23103</t>
  </si>
  <si>
    <t>สังคมศึกษา 6</t>
  </si>
  <si>
    <t>ส23104</t>
  </si>
  <si>
    <t>ประวัติศาสตร์ 6</t>
  </si>
  <si>
    <t>พ23103</t>
  </si>
  <si>
    <t>พ23104</t>
  </si>
  <si>
    <t>ศ23102</t>
  </si>
  <si>
    <t>อ23102</t>
  </si>
  <si>
    <t>ท22101</t>
  </si>
  <si>
    <t>ค22101</t>
  </si>
  <si>
    <t>ว22101</t>
  </si>
  <si>
    <t>ว22103</t>
  </si>
  <si>
    <t>วิทยาการคำนวณ 2</t>
  </si>
  <si>
    <t>ส22101</t>
  </si>
  <si>
    <t>สังคมศึกษา 3</t>
  </si>
  <si>
    <t>ส22102</t>
  </si>
  <si>
    <t>พ22101</t>
  </si>
  <si>
    <t>ศ22101</t>
  </si>
  <si>
    <t>ง22101</t>
  </si>
  <si>
    <t>อ22101</t>
  </si>
  <si>
    <t>ท22102</t>
  </si>
  <si>
    <t>ค22102</t>
  </si>
  <si>
    <t>ว22102</t>
  </si>
  <si>
    <t>ว22104</t>
  </si>
  <si>
    <t>ส22103</t>
  </si>
  <si>
    <t>สังคมศึกษา 4</t>
  </si>
  <si>
    <t>ส22104</t>
  </si>
  <si>
    <t>ประวัติศาสตร์ 4</t>
  </si>
  <si>
    <t>พ22103</t>
  </si>
  <si>
    <t>พ22104</t>
  </si>
  <si>
    <t>ศ22102</t>
  </si>
  <si>
    <t>อ22102</t>
  </si>
  <si>
    <t>พ22102</t>
  </si>
  <si>
    <t>พ23102</t>
  </si>
  <si>
    <t>I20201</t>
  </si>
  <si>
    <t>IS1-การศึกษาและสร้างองค์ความรู้</t>
  </si>
  <si>
    <t>I20202</t>
  </si>
  <si>
    <t>IS2-การสื่อสารและการนำเสนอ</t>
  </si>
  <si>
    <t>กระบี่</t>
  </si>
  <si>
    <t>กรีฑา</t>
  </si>
  <si>
    <t>บาสเกตบอล</t>
  </si>
  <si>
    <t>วอลเลย์บอล</t>
  </si>
  <si>
    <t>ชั้นมัธยมศึกษาปีที่ 4 (วิทยาศาสตร์ - คณิตศาสตร์)</t>
  </si>
  <si>
    <t>ชั้นมัธยมศึกษาปีที่ 6 (วิทยาศาสตร์ - คณิตศาสตร์)</t>
  </si>
  <si>
    <t>ชั้นมัธยมศึกษาปีที่ 5 (วิทยาศาสตร์ - คณิตศาสตร์)</t>
  </si>
  <si>
    <t xml:space="preserve">ท31101 </t>
  </si>
  <si>
    <t xml:space="preserve">ค31101 </t>
  </si>
  <si>
    <t>ว33101</t>
  </si>
  <si>
    <t>ส31101</t>
  </si>
  <si>
    <t>ส31102</t>
  </si>
  <si>
    <t>พ31101</t>
  </si>
  <si>
    <t>ศ31101</t>
  </si>
  <si>
    <t>ง31101</t>
  </si>
  <si>
    <t>อ31101</t>
  </si>
  <si>
    <t>คณิตศาสตร์พื้นฐาน</t>
  </si>
  <si>
    <t>วิทยาศาสตร์กายภาพ 1</t>
  </si>
  <si>
    <t>การงานอาชีพ</t>
  </si>
  <si>
    <t xml:space="preserve">ท31102 </t>
  </si>
  <si>
    <t xml:space="preserve">ค31102 </t>
  </si>
  <si>
    <t>ว31102</t>
  </si>
  <si>
    <t>ส31103</t>
  </si>
  <si>
    <t>ส31104</t>
  </si>
  <si>
    <t>อ31102</t>
  </si>
  <si>
    <t>ค31201</t>
  </si>
  <si>
    <t>ว30201</t>
  </si>
  <si>
    <t>ว30221</t>
  </si>
  <si>
    <t>ค31202</t>
  </si>
  <si>
    <t>ว30241</t>
  </si>
  <si>
    <t>ว30202</t>
  </si>
  <si>
    <t>อ30201</t>
  </si>
  <si>
    <t>ว30222</t>
  </si>
  <si>
    <t>ว30211</t>
  </si>
  <si>
    <t xml:space="preserve">    นักศึกษาวิชาทหาร</t>
  </si>
  <si>
    <t>ภาษาอังกฤษพื้นฐาน</t>
  </si>
  <si>
    <t xml:space="preserve">วิทยาการคำนวณ 1 </t>
  </si>
  <si>
    <t>ประวัติศาสตร์ไทย 1</t>
  </si>
  <si>
    <t>ง30251</t>
  </si>
  <si>
    <t>คอมพิวเตอร์กราฟิก</t>
  </si>
  <si>
    <t>ส30231</t>
  </si>
  <si>
    <t>หน้าที่พลเมือง 1</t>
  </si>
  <si>
    <t>พ30201</t>
  </si>
  <si>
    <t>ตะกร้อ</t>
  </si>
  <si>
    <t xml:space="preserve">วิทยาศาสตร์ชีวภาพ </t>
  </si>
  <si>
    <t>การออกแบบและเทคโนโลยี 1</t>
  </si>
  <si>
    <t>พ31102</t>
  </si>
  <si>
    <t>ศ31102</t>
  </si>
  <si>
    <t>ว32042</t>
  </si>
  <si>
    <t>ส30232</t>
  </si>
  <si>
    <t>หน้าที่พลเมือง 2</t>
  </si>
  <si>
    <t>พ30202</t>
  </si>
  <si>
    <t>ฟุตบอล</t>
  </si>
  <si>
    <t>อ30202</t>
  </si>
  <si>
    <t>ว31203</t>
  </si>
  <si>
    <t>ว31204</t>
  </si>
  <si>
    <t xml:space="preserve">ท32101 </t>
  </si>
  <si>
    <t xml:space="preserve">ค32101 </t>
  </si>
  <si>
    <t>ว32101</t>
  </si>
  <si>
    <t>ส32101</t>
  </si>
  <si>
    <t>ว31101</t>
  </si>
  <si>
    <t>ส32102</t>
  </si>
  <si>
    <t>พ32101</t>
  </si>
  <si>
    <t>ศ32101</t>
  </si>
  <si>
    <t>ง32101</t>
  </si>
  <si>
    <t>อ32101</t>
  </si>
  <si>
    <t>ฟุตซอล</t>
  </si>
  <si>
    <t>เปตอง</t>
  </si>
  <si>
    <t>ค32201</t>
  </si>
  <si>
    <t xml:space="preserve">ท32102 </t>
  </si>
  <si>
    <t>ค32102</t>
  </si>
  <si>
    <t>ว32102</t>
  </si>
  <si>
    <t>ส32103</t>
  </si>
  <si>
    <t>ส32104</t>
  </si>
  <si>
    <t>พ32102</t>
  </si>
  <si>
    <t>ศ32102</t>
  </si>
  <si>
    <t>อ32102</t>
  </si>
  <si>
    <t>วิทยาศาสตร์กายภาพ 2</t>
  </si>
  <si>
    <t>ประวัติศาสตร์ไทย 3</t>
  </si>
  <si>
    <t>ว32203</t>
  </si>
  <si>
    <t>ว30203</t>
  </si>
  <si>
    <t>ว30243</t>
  </si>
  <si>
    <t>ว30223</t>
  </si>
  <si>
    <t>อ30219</t>
  </si>
  <si>
    <t>พ30208</t>
  </si>
  <si>
    <t>I30201</t>
  </si>
  <si>
    <t>การศึกษาค้นคว้าและสร้างองค์ความรู้</t>
  </si>
  <si>
    <t>การออกแบบและเทคโนโลยี 2</t>
  </si>
  <si>
    <t>ว32204</t>
  </si>
  <si>
    <t>ค32202</t>
  </si>
  <si>
    <t>ว30204</t>
  </si>
  <si>
    <t>วิทยาศาสตร์กายภาพ เคมี</t>
  </si>
  <si>
    <t>I30202</t>
  </si>
  <si>
    <t>การสื่อสารและการนำเสนอ</t>
  </si>
  <si>
    <t>ว30224</t>
  </si>
  <si>
    <t>ว32044</t>
  </si>
  <si>
    <t>ว30212</t>
  </si>
  <si>
    <t>พ32202</t>
  </si>
  <si>
    <t>อ30220</t>
  </si>
  <si>
    <t xml:space="preserve">ท33101 </t>
  </si>
  <si>
    <t xml:space="preserve">ค33101 </t>
  </si>
  <si>
    <t>ว33103</t>
  </si>
  <si>
    <t>ส33101</t>
  </si>
  <si>
    <t>ส33102</t>
  </si>
  <si>
    <t>พ33101</t>
  </si>
  <si>
    <t>ศ33101</t>
  </si>
  <si>
    <t>อ33101</t>
  </si>
  <si>
    <t xml:space="preserve">ท33102 </t>
  </si>
  <si>
    <t xml:space="preserve">ค33102 </t>
  </si>
  <si>
    <t>ว33102</t>
  </si>
  <si>
    <t>ส33103</t>
  </si>
  <si>
    <t>ส33104</t>
  </si>
  <si>
    <t>พ33102</t>
  </si>
  <si>
    <t>ศ33102</t>
  </si>
  <si>
    <t>อ33102</t>
  </si>
  <si>
    <t>ประวัติศาสตร์ไทย 5</t>
  </si>
  <si>
    <t>วิทยาศาสตร์ โลกและอวกาศ 1</t>
  </si>
  <si>
    <t>ภาษาอังกฤษอ่านเชิงวิเคราะห์ 1</t>
  </si>
  <si>
    <t>ค33201</t>
  </si>
  <si>
    <t>ว30205</t>
  </si>
  <si>
    <t>ว30206</t>
  </si>
  <si>
    <t>ว30225</t>
  </si>
  <si>
    <t>ว30226</t>
  </si>
  <si>
    <t>ว30245</t>
  </si>
  <si>
    <t>ว32046</t>
  </si>
  <si>
    <t>ว30216</t>
  </si>
  <si>
    <t>ลีลาศ</t>
  </si>
  <si>
    <t>แบดมินตัน</t>
  </si>
  <si>
    <t>อ30205</t>
  </si>
  <si>
    <t>อ30206</t>
  </si>
  <si>
    <t>ชั้นมัธยมศึกษาปีที่ 4 (ไทย-สังคม)</t>
  </si>
  <si>
    <t>ชั้นมัธยมศึกษาปีที่ 5 (ไทย-สังคม)</t>
  </si>
  <si>
    <t>ชั้นมัธยมศึกษาปีที่ 4 (อังกฤษ-จีน)</t>
  </si>
  <si>
    <t>ชั้นมัธยมศึกษาปีที่ 5 (อังกฤษ-จีน)</t>
  </si>
  <si>
    <t>ชั้นมัธยมศึกษาปีที่ 6 (อังกฤษ-จีน)</t>
  </si>
  <si>
    <t>ชั้นมัธยมศึกษาปีที่ 5  (ทวิศึกษา-ช่างยนต์)</t>
  </si>
  <si>
    <t>ชั้นมัธยมศึกษาปีที่ 6  (ทวิศึกษา-ช่างยนต์)</t>
  </si>
  <si>
    <t>ชั้นมัธยมศึกษาปีที่ 4 (ทวิศึกษา-คอมพิวเตอร์ธุรกิจ)</t>
  </si>
  <si>
    <t>ชั้นมัธยมศึกษาปีที่ 5 (ทวิศึกษา-คอมพิวเตอร์ธุรกิจ)</t>
  </si>
  <si>
    <t>ชั้นมัธยมศึกษาปีที่ 6 (ทวิศึกษา-คอมพิวเตอร์ธุรกิจ)</t>
  </si>
  <si>
    <t>ค33202</t>
  </si>
  <si>
    <t>ว30217</t>
  </si>
  <si>
    <t>พ30205</t>
  </si>
  <si>
    <t>พ30206</t>
  </si>
  <si>
    <t>ท30201</t>
  </si>
  <si>
    <t>ท30212</t>
  </si>
  <si>
    <t>ภูมิปัญญาทางภาษา</t>
  </si>
  <si>
    <t>ส30225</t>
  </si>
  <si>
    <t>กฎหมายอาญาเบื้องต้น</t>
  </si>
  <si>
    <t>ส30262</t>
  </si>
  <si>
    <t>เหตุการณ์ปัจจุบัน</t>
  </si>
  <si>
    <t>ท30207</t>
  </si>
  <si>
    <t>ท30213</t>
  </si>
  <si>
    <t>วรรณกรรมปัจจุบัน</t>
  </si>
  <si>
    <t>ส30241</t>
  </si>
  <si>
    <t>ส30261</t>
  </si>
  <si>
    <t>ประวัติสังคมและวัฒนธรรมไทย</t>
  </si>
  <si>
    <t>อ30225</t>
  </si>
  <si>
    <t>ภาษาอังกฤษเพื่อการสื่อสาร</t>
  </si>
  <si>
    <t>ท30206</t>
  </si>
  <si>
    <t>นิทานพื้นบ้าน</t>
  </si>
  <si>
    <t>ท30210</t>
  </si>
  <si>
    <t>วรรณคดีมรดก</t>
  </si>
  <si>
    <t>ส30223</t>
  </si>
  <si>
    <t>ส30264</t>
  </si>
  <si>
    <t>กฎหมายที่ประชาชนควรรู้</t>
  </si>
  <si>
    <t>โลกศึกษา</t>
  </si>
  <si>
    <t>ท30203</t>
  </si>
  <si>
    <t>เพลงพื้นบ้าน</t>
  </si>
  <si>
    <t>ท30214</t>
  </si>
  <si>
    <t>การแต่งคำประพันธ์</t>
  </si>
  <si>
    <t>ส30263</t>
  </si>
  <si>
    <t>โลกในยุคปัจจุบัน</t>
  </si>
  <si>
    <t>ส30283</t>
  </si>
  <si>
    <t>ภูมิศาสตร์ประเทศไทย</t>
  </si>
  <si>
    <t>อ30226</t>
  </si>
  <si>
    <t>ภาษาอังกฤษเพื่อมัคคุเทศก์</t>
  </si>
  <si>
    <t>ท30216</t>
  </si>
  <si>
    <t>ศิลปะการพูด</t>
  </si>
  <si>
    <t>ท30220</t>
  </si>
  <si>
    <t>หลักการใช้ภาษา</t>
  </si>
  <si>
    <t>ส30284</t>
  </si>
  <si>
    <t>ภูมิศาสตร์กายภาพ</t>
  </si>
  <si>
    <t>ส30285</t>
  </si>
  <si>
    <t>อาเซียนศึกษา</t>
  </si>
  <si>
    <t>อ33225</t>
  </si>
  <si>
    <t>ภาษาอังกฤษในชีวิตจริง</t>
  </si>
  <si>
    <t>ท30215</t>
  </si>
  <si>
    <t>สมรรถภาพการอ่านและการเขียน</t>
  </si>
  <si>
    <t>ท30218</t>
  </si>
  <si>
    <t>ประวัติวรรณคดี</t>
  </si>
  <si>
    <t>ส30281</t>
  </si>
  <si>
    <t>การสำรวจท้องถิ่นเชิงภูมิศาสตร์</t>
  </si>
  <si>
    <t>เศรษฐศาสตร์ในชีวิตประจำวัน</t>
  </si>
  <si>
    <t>จ30207</t>
  </si>
  <si>
    <t>ภาษาจีนเพื่อการสื่อสาร</t>
  </si>
  <si>
    <t>อ30207</t>
  </si>
  <si>
    <t>อ30208</t>
  </si>
  <si>
    <t>อ30209</t>
  </si>
  <si>
    <t>อ30210</t>
  </si>
  <si>
    <t>จ30201</t>
  </si>
  <si>
    <t>จ30202</t>
  </si>
  <si>
    <t>อ30211</t>
  </si>
  <si>
    <t>อ30214</t>
  </si>
  <si>
    <t>จ30203</t>
  </si>
  <si>
    <t>จ30204</t>
  </si>
  <si>
    <t>อ30213</t>
  </si>
  <si>
    <t>อ30212</t>
  </si>
  <si>
    <t>อ30215</t>
  </si>
  <si>
    <t>อ30216</t>
  </si>
  <si>
    <t>ค30211</t>
  </si>
  <si>
    <t>เสริมความรู้คณิตศาสตร์</t>
  </si>
  <si>
    <t>จ30205</t>
  </si>
  <si>
    <t>จ30206</t>
  </si>
  <si>
    <t>อ30223</t>
  </si>
  <si>
    <t>ภาษาอังกฤษไวยากรณ์</t>
  </si>
  <si>
    <t>ง33263</t>
  </si>
  <si>
    <t>อ30224</t>
  </si>
  <si>
    <t>วิทยาศาสตร์ โลกและอวกาศ 2</t>
  </si>
  <si>
    <t>ง30201</t>
  </si>
  <si>
    <t>ความรู้เกี่ยวกับงานอาชีพ</t>
  </si>
  <si>
    <t>ง30204</t>
  </si>
  <si>
    <t>คอมพิวเตอร์และสารสนเทศฯ</t>
  </si>
  <si>
    <t>ภาษาอังกฤษฟัง - พูด 1</t>
  </si>
  <si>
    <t>ภาษาอังกฤษฟัง - พูด 2</t>
  </si>
  <si>
    <t>ง30263</t>
  </si>
  <si>
    <t>การขับขี่รถจักรยานยนต์</t>
  </si>
  <si>
    <t>งานบำรุงรักษารถยนต์</t>
  </si>
  <si>
    <t>งานเชื่อมและโลหะเบื้องต้น</t>
  </si>
  <si>
    <t>ง30228</t>
  </si>
  <si>
    <t>ง30231</t>
  </si>
  <si>
    <t>ง30232</t>
  </si>
  <si>
    <t>ง30260</t>
  </si>
  <si>
    <t>การขับรถยนต์</t>
  </si>
  <si>
    <t>งานซ่อมเครื่องยนต์เบื้องต้น</t>
  </si>
  <si>
    <t>งานไฟฟ้ารถยนต์</t>
  </si>
  <si>
    <t>ง30227</t>
  </si>
  <si>
    <t>ง30234</t>
  </si>
  <si>
    <t>ง30266</t>
  </si>
  <si>
    <t>ง30237</t>
  </si>
  <si>
    <t>ง30218</t>
  </si>
  <si>
    <t>การอ่านสื่อสิ่งพิมพ์ในชีวิตประจำวัน</t>
  </si>
  <si>
    <t>โครงการ</t>
  </si>
  <si>
    <t>ง30243</t>
  </si>
  <si>
    <t>ง30240</t>
  </si>
  <si>
    <t>ง30203</t>
  </si>
  <si>
    <t>คณิตศาสตร์คอมพิวเตอร์</t>
  </si>
  <si>
    <t>ง30223</t>
  </si>
  <si>
    <t>การขายเบื้องต้น 1</t>
  </si>
  <si>
    <t>การบัญชีเบื้องต้น 1</t>
  </si>
  <si>
    <t>พิมพ์ดีดไทยเบื้องต้น</t>
  </si>
  <si>
    <t>ง31245</t>
  </si>
  <si>
    <t>การขายเบื้องต้น 2</t>
  </si>
  <si>
    <t>การบัญชีเบื้องต้น 2</t>
  </si>
  <si>
    <t>การพิมพ์ดีดอังกฤษเบื้องต้น</t>
  </si>
  <si>
    <t>ง30210</t>
  </si>
  <si>
    <t>ง30209</t>
  </si>
  <si>
    <t>ง30211</t>
  </si>
  <si>
    <t>ง30212</t>
  </si>
  <si>
    <t>ง30213</t>
  </si>
  <si>
    <t>ง31252</t>
  </si>
  <si>
    <t>โปรแกรมประมวลผลคำ</t>
  </si>
  <si>
    <t>เศรษฐศาสตร์เบื้องต้น</t>
  </si>
  <si>
    <t>ระบบปฏิบัติการเบื้องต้น</t>
  </si>
  <si>
    <t>ง30246</t>
  </si>
  <si>
    <t>ง30247</t>
  </si>
  <si>
    <t>ง30257</t>
  </si>
  <si>
    <t>คอมพิวเตอร์และการบำรุงรักษา</t>
  </si>
  <si>
    <t>คอมพิวเตอร์และในงานธุรกิจ</t>
  </si>
  <si>
    <t>พื้นฐานการเขียนโปรแกรมฯ</t>
  </si>
  <si>
    <t>ง30216</t>
  </si>
  <si>
    <t>ง30220</t>
  </si>
  <si>
    <t>ง30249</t>
  </si>
  <si>
    <t>ง30252</t>
  </si>
  <si>
    <t>ง30254</t>
  </si>
  <si>
    <t>ง30258</t>
  </si>
  <si>
    <t>อินเตอร์เน็ตเพื่องานธุรกิจ</t>
  </si>
  <si>
    <t>ธรรมาภิบาลเทคโนโลยีสารสนเทศ</t>
  </si>
  <si>
    <t>องค์ประกอบศิลป์สำหรับงานคอม</t>
  </si>
  <si>
    <t>กฎหมายพาณิชย์</t>
  </si>
  <si>
    <t>โปรแกรมสำเร็จรูปทางสถิติ</t>
  </si>
  <si>
    <t>การสร้างเว็บไซต์</t>
  </si>
  <si>
    <t>โปรแกรมกราฟิก</t>
  </si>
  <si>
    <t>ง30214</t>
  </si>
  <si>
    <t>ง30215</t>
  </si>
  <si>
    <t>ง30217</t>
  </si>
  <si>
    <t>การผลิตสื่อสิ่งพิมพ์</t>
  </si>
  <si>
    <t>ปฏิบัติงานคอมพิวเตอร์ธุรกิจ</t>
  </si>
  <si>
    <t>โปรแกรมมัลติมีเดียเพื่อการนำเสนอ</t>
  </si>
  <si>
    <t>เครือข่ายคอมพิวเตอร์เบื้องต้น</t>
  </si>
  <si>
    <t>การเขียนโปรแกรมบนมาตรฐานเปิด</t>
  </si>
  <si>
    <t>โปรแกรมจัดการฐานข้อมูล</t>
  </si>
  <si>
    <t>ง30242</t>
  </si>
  <si>
    <t>ง30219</t>
  </si>
  <si>
    <t>ง32245</t>
  </si>
  <si>
    <t>โครงสร้างเวลาเรียนและหน่วยกิต โรงเรียนห้วยซ้อวิทยาคม รัชมังคลาภิเษก ประจำปีการศึกษา 2564</t>
  </si>
  <si>
    <t>วิทยาศาสตร์และเทคโนโลยี</t>
  </si>
  <si>
    <t>โครงสร้างหลักสูตรสถานศึกษา โรงเรียนห้วยซ้อวิทยาคม รัชมังคลาภิเษก ประจำปีการศึกษา 2564</t>
  </si>
  <si>
    <t xml:space="preserve">วิทยาศาสตร์ </t>
  </si>
  <si>
    <t xml:space="preserve">วิทยาการคำนวณ </t>
  </si>
  <si>
    <t xml:space="preserve">สังคมศึกษา </t>
  </si>
  <si>
    <t xml:space="preserve">ประวัติศาสตร์  </t>
  </si>
  <si>
    <t xml:space="preserve">สุขศึกษาและพลศึกษา </t>
  </si>
  <si>
    <t xml:space="preserve">ศิลปะ </t>
  </si>
  <si>
    <t xml:space="preserve">การงานอาชีพ </t>
  </si>
  <si>
    <t xml:space="preserve">ภาษาอังกฤษ </t>
  </si>
  <si>
    <t>ง21102</t>
  </si>
  <si>
    <t xml:space="preserve">การออกแบบเทคโนโลยี </t>
  </si>
  <si>
    <t xml:space="preserve">คณิตศาสตร์ </t>
  </si>
  <si>
    <t xml:space="preserve">ประวัติศาสตร์ </t>
  </si>
  <si>
    <t>ง22102</t>
  </si>
  <si>
    <t>ง23102</t>
  </si>
  <si>
    <t xml:space="preserve">วิทยาศาสตร์กายภาพ </t>
  </si>
  <si>
    <t xml:space="preserve">ประวัติศาสตร์ไทย </t>
  </si>
  <si>
    <t>ชั้นมัธยมศึกษาปีที่ 4 (ศิลป์-การงานฯ)</t>
  </si>
  <si>
    <t xml:space="preserve">วิทยาศาสตร์ โลกและอวกาศ </t>
  </si>
  <si>
    <t xml:space="preserve">คณิตศาสตร์เพิ่มเติม </t>
  </si>
  <si>
    <t xml:space="preserve">ฟิสิกส์ </t>
  </si>
  <si>
    <t xml:space="preserve">เคมี </t>
  </si>
  <si>
    <t xml:space="preserve">ชีววิทยา </t>
  </si>
  <si>
    <t xml:space="preserve">การออกแบบและเทคโนโลยี </t>
  </si>
  <si>
    <t xml:space="preserve">โลกดาราศาสตร์และอวกาศ </t>
  </si>
  <si>
    <t xml:space="preserve">ภาษาอังกฤษอ่าน-เขียน </t>
  </si>
  <si>
    <t xml:space="preserve">ภาษาอังกฤษฟัง-พูด </t>
  </si>
  <si>
    <t xml:space="preserve">ภาษาอังกฤษอ่านเชิงวิเคราะห์ </t>
  </si>
  <si>
    <t xml:space="preserve">โลก ดาราศาสตร์และอวกาศ </t>
  </si>
  <si>
    <t xml:space="preserve">การเขียน </t>
  </si>
  <si>
    <t>ชุมนุม</t>
  </si>
  <si>
    <t>ลูกเสือ เนตรนารีและสาธาณะประโยชน์</t>
  </si>
  <si>
    <t>ค21205</t>
  </si>
  <si>
    <t xml:space="preserve"> เทคนิคการคำนวณ</t>
  </si>
  <si>
    <t>ค21206</t>
  </si>
  <si>
    <t xml:space="preserve"> คณิตศาสตร์น่ารู้</t>
  </si>
  <si>
    <t>ว20283</t>
  </si>
  <si>
    <t>สนุกกับเคมี</t>
  </si>
  <si>
    <t>ว20285</t>
  </si>
  <si>
    <t>พฤกษาน่ารู้</t>
  </si>
  <si>
    <t>ว20287</t>
  </si>
  <si>
    <t>สนุกกับการเคลื่อนที่</t>
  </si>
  <si>
    <t>ว20289</t>
  </si>
  <si>
    <t>อัลกอริทึม</t>
  </si>
  <si>
    <t>ว20291</t>
  </si>
  <si>
    <t>สร้างเว็บด้วยเท็กซ์โหมด</t>
  </si>
  <si>
    <t>ท20201</t>
  </si>
  <si>
    <t>ภาษาไทย ภาษาเพลง</t>
  </si>
  <si>
    <t>ท20202</t>
  </si>
  <si>
    <t>ภาษาพาเพลิน</t>
  </si>
  <si>
    <t>ส20241</t>
  </si>
  <si>
    <t>เถ้าแก่น้อย</t>
  </si>
  <si>
    <t>ส20223</t>
  </si>
  <si>
    <t>รู้เท่าทันโลกไซด์เบอร์</t>
  </si>
  <si>
    <t>อ20201</t>
  </si>
  <si>
    <t>อ20202</t>
  </si>
  <si>
    <t>ภาษาอังกฤษในชีวิตประจำวัน</t>
  </si>
  <si>
    <t>ศ21110</t>
  </si>
  <si>
    <t>โยธวาทิต</t>
  </si>
  <si>
    <t>ศ21120</t>
  </si>
  <si>
    <t>สตริงคอมโบ</t>
  </si>
  <si>
    <t>ศ21130</t>
  </si>
  <si>
    <t>ลายไทยลายเทศ</t>
  </si>
  <si>
    <t>การเลี้ยงปลาสวยงาม</t>
  </si>
  <si>
    <t>งานประดิษฐ์จากวัสดุในท้องถิ่น</t>
  </si>
  <si>
    <t>งานปูนเบื้องต้น</t>
  </si>
  <si>
    <t>รักบี้ฟุตบอล</t>
  </si>
  <si>
    <t>เทนนิส</t>
  </si>
  <si>
    <t>ว20292</t>
  </si>
  <si>
    <t>มหัศจรรย์สัตว์โลก</t>
  </si>
  <si>
    <t>ว20293</t>
  </si>
  <si>
    <t>สารเคมีน่ารู้รอบตัวเรา</t>
  </si>
  <si>
    <t>ว20294</t>
  </si>
  <si>
    <t>เกมสร้างสรรค์</t>
  </si>
  <si>
    <t>ว20295</t>
  </si>
  <si>
    <t>แรงในชีวิตประจำวัน</t>
  </si>
  <si>
    <t>ค21207</t>
  </si>
  <si>
    <t>คำตอบของสมการ</t>
  </si>
  <si>
    <t>ค21208</t>
  </si>
  <si>
    <t>คณิตในชีวิตประจำวัน</t>
  </si>
  <si>
    <t>เลือก</t>
  </si>
  <si>
    <t>ม.4</t>
  </si>
  <si>
    <t>ม.5</t>
  </si>
  <si>
    <t>ม.6</t>
  </si>
  <si>
    <t>ท21204</t>
  </si>
  <si>
    <t>ดอกซ้อสื่อสาร</t>
  </si>
  <si>
    <t>ท21205</t>
  </si>
  <si>
    <t>ภาษาพาสนุก</t>
  </si>
  <si>
    <t>ส20282</t>
  </si>
  <si>
    <t>ขบวนการพิทักษ์โลก Hero rescue force</t>
  </si>
  <si>
    <t>อ20214</t>
  </si>
  <si>
    <t>ภาษาอังกฤษสู่อาเซียน</t>
  </si>
  <si>
    <t>อ20215</t>
  </si>
  <si>
    <t>ภาษาอังกฤษรอบรู้</t>
  </si>
  <si>
    <t>ง21268</t>
  </si>
  <si>
    <t>ง21269</t>
  </si>
  <si>
    <t>ง21267</t>
  </si>
  <si>
    <t>การเลี้ยงปูนา</t>
  </si>
  <si>
    <t>งานไม้เบื้องต้น</t>
  </si>
  <si>
    <t>พืชผักพื้นบ้าน</t>
  </si>
  <si>
    <t>ง21270</t>
  </si>
  <si>
    <t>ง21271</t>
  </si>
  <si>
    <t>ง21272</t>
  </si>
  <si>
    <t>พ21201</t>
  </si>
  <si>
    <t>พ21202</t>
  </si>
  <si>
    <t>พ21203</t>
  </si>
  <si>
    <t>พ21204</t>
  </si>
  <si>
    <t>ตะกร้อชายหาด</t>
  </si>
  <si>
    <t>พ21205</t>
  </si>
  <si>
    <t>วอลเล่ย์บอลชายหาด</t>
  </si>
  <si>
    <t>พ21206</t>
  </si>
  <si>
    <t>วู้ดบอล</t>
  </si>
  <si>
    <t>ศ21204</t>
  </si>
  <si>
    <t>ศ21205</t>
  </si>
  <si>
    <t>ศ21206</t>
  </si>
  <si>
    <t>วาดเส้น</t>
  </si>
  <si>
    <t>ทฤษฎีสี</t>
  </si>
  <si>
    <t>เครื่องกระทบ</t>
  </si>
  <si>
    <t>ท22201</t>
  </si>
  <si>
    <t>การอ่านเชิงปฏิบัติ</t>
  </si>
  <si>
    <t>ท20203</t>
  </si>
  <si>
    <t>หนังสือเล่มเล็ก</t>
  </si>
  <si>
    <t>ค22201</t>
  </si>
  <si>
    <t>ค22202</t>
  </si>
  <si>
    <t>พลังงานทดแทนกับการใช้ประโยชน์</t>
  </si>
  <si>
    <t>ว20284</t>
  </si>
  <si>
    <t>วิทยาศาสตร์กับความงาม</t>
  </si>
  <si>
    <t>ง22263</t>
  </si>
  <si>
    <t>การปลูกพืชสมุนไพร</t>
  </si>
  <si>
    <t>งานช่างเบื้องต้น</t>
  </si>
  <si>
    <t>ง22264</t>
  </si>
  <si>
    <t>จ20203</t>
  </si>
  <si>
    <t>ภาษาจีน</t>
  </si>
  <si>
    <t>จ20204</t>
  </si>
  <si>
    <t>ท23201</t>
  </si>
  <si>
    <t>การเขียนเชิงปฏิบัติ</t>
  </si>
  <si>
    <t>ท20208</t>
  </si>
  <si>
    <t>ค23201</t>
  </si>
  <si>
    <t>ค23202</t>
  </si>
  <si>
    <t>เชื้อเพลิงเพื่อการคมนาคม</t>
  </si>
  <si>
    <t>ว20286</t>
  </si>
  <si>
    <t>สนุกกับโครงงานวิทยาศาสตร์</t>
  </si>
  <si>
    <t>ง23265</t>
  </si>
  <si>
    <t>การขยายพันธุ์พืช</t>
  </si>
  <si>
    <t>ว23266</t>
  </si>
  <si>
    <t>การปลูกพืชไร้ดิน</t>
  </si>
  <si>
    <t>ง32102</t>
  </si>
  <si>
    <t>ง33101</t>
  </si>
  <si>
    <t>ง33102</t>
  </si>
  <si>
    <t xml:space="preserve">ภาษาอังกฤษจากเพลง </t>
  </si>
  <si>
    <t xml:space="preserve">ภาษาจีน </t>
  </si>
  <si>
    <t xml:space="preserve">ภาษาอังกฤษณในชีวิตประจำวัน </t>
  </si>
  <si>
    <t xml:space="preserve">การจัดสวน </t>
  </si>
  <si>
    <t xml:space="preserve">งานฝึกฝีมือ </t>
  </si>
  <si>
    <t>ภาษาอังกฤษฟัง - พูด</t>
  </si>
  <si>
    <t>ออกแบบผลิตภัณฑ์งานเชื่อม</t>
  </si>
  <si>
    <t>ออกแบบผลิตภัณฑ์ด้วยคอมฯ</t>
  </si>
  <si>
    <t>ง31278</t>
  </si>
  <si>
    <t>การออกแบบผลิตภัณฑ์</t>
  </si>
  <si>
    <t>ง31276</t>
  </si>
  <si>
    <t>งานเขียนแบบเทคนิค</t>
  </si>
  <si>
    <t>ง31277</t>
  </si>
  <si>
    <t>งานเชื่อมโลหะ</t>
  </si>
  <si>
    <t>งานกราฟิกเบื้องต้น</t>
  </si>
  <si>
    <t>เกษตรพอเพียง</t>
  </si>
  <si>
    <t>ช่างประดิษฐ์วัสดุจากท้องถิ่น</t>
  </si>
  <si>
    <t>ง31279</t>
  </si>
  <si>
    <t>ง31280</t>
  </si>
  <si>
    <t>หลักการเกษตร</t>
  </si>
  <si>
    <t>ง31265</t>
  </si>
  <si>
    <t>ชั้นมัธยมศึกษาปีที่ 6 (ไทย-สังคม)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</si>
</sst>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TH SarabunPSK"/>
      <family val="2"/>
    </font>
    <font>
      <sz val="13"/>
      <color rgb="FF000000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00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187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87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87" fontId="8" fillId="3" borderId="16" xfId="0" applyNumberFormat="1" applyFont="1" applyFill="1" applyBorder="1" applyAlignment="1">
      <alignment horizontal="center" vertical="center" wrapText="1"/>
    </xf>
    <xf numFmtId="187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87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center" vertical="center" wrapText="1"/>
    </xf>
    <xf numFmtId="1" fontId="8" fillId="3" borderId="34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0" xfId="0" applyFont="1" applyBorder="1"/>
    <xf numFmtId="1" fontId="8" fillId="3" borderId="11" xfId="0" applyNumberFormat="1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vertical="center" wrapText="1"/>
    </xf>
    <xf numFmtId="187" fontId="7" fillId="4" borderId="30" xfId="0" applyNumberFormat="1" applyFont="1" applyFill="1" applyBorder="1" applyAlignment="1">
      <alignment horizontal="center" vertical="center" wrapText="1"/>
    </xf>
    <xf numFmtId="187" fontId="7" fillId="4" borderId="25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187" fontId="7" fillId="4" borderId="39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top" wrapText="1"/>
    </xf>
    <xf numFmtId="0" fontId="7" fillId="4" borderId="0" xfId="0" applyFont="1" applyFill="1"/>
    <xf numFmtId="187" fontId="9" fillId="4" borderId="20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Border="1" applyAlignment="1">
      <alignment vertical="top" wrapText="1"/>
    </xf>
    <xf numFmtId="187" fontId="7" fillId="4" borderId="20" xfId="0" applyNumberFormat="1" applyFont="1" applyFill="1" applyBorder="1" applyAlignment="1">
      <alignment horizontal="center" vertical="center" wrapText="1"/>
    </xf>
    <xf numFmtId="187" fontId="7" fillId="4" borderId="25" xfId="0" applyNumberFormat="1" applyFont="1" applyFill="1" applyBorder="1" applyAlignment="1">
      <alignment vertical="center" wrapText="1"/>
    </xf>
    <xf numFmtId="187" fontId="7" fillId="4" borderId="3" xfId="0" applyNumberFormat="1" applyFont="1" applyFill="1" applyBorder="1" applyAlignment="1">
      <alignment vertical="top" wrapText="1"/>
    </xf>
    <xf numFmtId="1" fontId="7" fillId="4" borderId="25" xfId="0" applyNumberFormat="1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7" fillId="4" borderId="20" xfId="0" quotePrefix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0" fontId="12" fillId="4" borderId="2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4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7" fontId="7" fillId="0" borderId="41" xfId="0" applyNumberFormat="1" applyFont="1" applyBorder="1" applyAlignment="1">
      <alignment horizontal="center" vertical="center"/>
    </xf>
    <xf numFmtId="187" fontId="7" fillId="5" borderId="20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vertical="center"/>
    </xf>
    <xf numFmtId="2" fontId="7" fillId="4" borderId="3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34" xfId="0" applyFont="1" applyBorder="1"/>
    <xf numFmtId="0" fontId="7" fillId="0" borderId="26" xfId="0" applyFont="1" applyBorder="1" applyAlignment="1">
      <alignment vertical="top" wrapText="1"/>
    </xf>
    <xf numFmtId="0" fontId="7" fillId="0" borderId="43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8" fillId="0" borderId="4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50" xfId="0" applyFont="1" applyBorder="1" applyAlignment="1">
      <alignment horizontal="left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6</xdr:row>
      <xdr:rowOff>38100</xdr:rowOff>
    </xdr:from>
    <xdr:to>
      <xdr:col>12</xdr:col>
      <xdr:colOff>19049</xdr:colOff>
      <xdr:row>13</xdr:row>
      <xdr:rowOff>228600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87099" y="1809750"/>
          <a:ext cx="219075" cy="2257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4"/>
  <sheetViews>
    <sheetView tabSelected="1" zoomScale="85" zoomScaleNormal="85" workbookViewId="0">
      <selection activeCell="C17" sqref="C17"/>
    </sheetView>
  </sheetViews>
  <sheetFormatPr defaultColWidth="9" defaultRowHeight="23.25" customHeight="1" x14ac:dyDescent="0.7"/>
  <cols>
    <col min="1" max="1" width="30.09765625" style="1" customWidth="1"/>
    <col min="2" max="9" width="8.69921875" style="1" customWidth="1"/>
    <col min="10" max="11" width="12" style="1" customWidth="1"/>
    <col min="12" max="12" width="3.59765625" style="1" customWidth="1"/>
    <col min="13" max="16384" width="9" style="1"/>
  </cols>
  <sheetData>
    <row r="1" spans="1:14" ht="23.25" customHeight="1" x14ac:dyDescent="0.7">
      <c r="A1" s="110" t="s">
        <v>431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3.25" customHeight="1" x14ac:dyDescent="0.7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7" customFormat="1" ht="23.25" customHeight="1" x14ac:dyDescent="0.7">
      <c r="A3" s="109" t="s">
        <v>1</v>
      </c>
      <c r="B3" s="111" t="s">
        <v>13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1:14" s="7" customFormat="1" ht="23.25" customHeight="1" x14ac:dyDescent="0.7">
      <c r="A4" s="109"/>
      <c r="B4" s="111" t="s">
        <v>14</v>
      </c>
      <c r="C4" s="111"/>
      <c r="D4" s="111"/>
      <c r="E4" s="111"/>
      <c r="F4" s="111"/>
      <c r="G4" s="111"/>
      <c r="H4" s="111"/>
      <c r="I4" s="111"/>
      <c r="J4" s="111" t="s">
        <v>19</v>
      </c>
      <c r="K4" s="111"/>
    </row>
    <row r="5" spans="1:14" s="7" customFormat="1" ht="23.25" customHeight="1" x14ac:dyDescent="0.7">
      <c r="A5" s="109"/>
      <c r="B5" s="111" t="s">
        <v>15</v>
      </c>
      <c r="C5" s="111"/>
      <c r="D5" s="111" t="s">
        <v>16</v>
      </c>
      <c r="E5" s="111"/>
      <c r="F5" s="111" t="s">
        <v>17</v>
      </c>
      <c r="G5" s="111"/>
      <c r="H5" s="111" t="s">
        <v>18</v>
      </c>
      <c r="I5" s="111"/>
      <c r="J5" s="111" t="s">
        <v>20</v>
      </c>
      <c r="K5" s="111"/>
    </row>
    <row r="6" spans="1:14" s="7" customFormat="1" ht="23.25" customHeight="1" x14ac:dyDescent="0.7">
      <c r="A6" s="109"/>
      <c r="B6" s="4" t="s">
        <v>21</v>
      </c>
      <c r="C6" s="4" t="s">
        <v>22</v>
      </c>
      <c r="D6" s="4" t="s">
        <v>21</v>
      </c>
      <c r="E6" s="4" t="s">
        <v>22</v>
      </c>
      <c r="F6" s="4" t="s">
        <v>21</v>
      </c>
      <c r="G6" s="4" t="s">
        <v>22</v>
      </c>
      <c r="H6" s="4" t="s">
        <v>21</v>
      </c>
      <c r="I6" s="4" t="s">
        <v>22</v>
      </c>
      <c r="J6" s="4" t="s">
        <v>21</v>
      </c>
      <c r="K6" s="4" t="s">
        <v>22</v>
      </c>
    </row>
    <row r="7" spans="1:14" ht="23.25" customHeight="1" x14ac:dyDescent="0.7">
      <c r="A7" s="2" t="s">
        <v>2</v>
      </c>
      <c r="B7" s="3">
        <v>120</v>
      </c>
      <c r="C7" s="3">
        <v>3</v>
      </c>
      <c r="D7" s="3">
        <v>120</v>
      </c>
      <c r="E7" s="3">
        <v>3</v>
      </c>
      <c r="F7" s="3">
        <v>120</v>
      </c>
      <c r="G7" s="3">
        <v>3</v>
      </c>
      <c r="H7" s="3">
        <f>B7+D7+F7</f>
        <v>360</v>
      </c>
      <c r="I7" s="3">
        <f>C7+E7+G7</f>
        <v>9</v>
      </c>
      <c r="J7" s="3">
        <v>240</v>
      </c>
      <c r="K7" s="3">
        <v>6</v>
      </c>
      <c r="M7" s="1" t="s">
        <v>27</v>
      </c>
    </row>
    <row r="8" spans="1:14" ht="23.25" customHeight="1" x14ac:dyDescent="0.7">
      <c r="A8" s="2" t="s">
        <v>3</v>
      </c>
      <c r="B8" s="3">
        <v>120</v>
      </c>
      <c r="C8" s="3">
        <v>3</v>
      </c>
      <c r="D8" s="3">
        <v>120</v>
      </c>
      <c r="E8" s="3">
        <v>3</v>
      </c>
      <c r="F8" s="3">
        <v>120</v>
      </c>
      <c r="G8" s="3">
        <v>3</v>
      </c>
      <c r="H8" s="3">
        <f t="shared" ref="H8:H14" si="0">B8+D8+F8</f>
        <v>360</v>
      </c>
      <c r="I8" s="3">
        <f t="shared" ref="I8:I14" si="1">C8+E8+G8</f>
        <v>9</v>
      </c>
      <c r="J8" s="3">
        <v>240</v>
      </c>
      <c r="K8" s="3">
        <v>6</v>
      </c>
      <c r="M8" s="1" t="s">
        <v>28</v>
      </c>
    </row>
    <row r="9" spans="1:14" ht="23.25" customHeight="1" x14ac:dyDescent="0.7">
      <c r="A9" s="2" t="s">
        <v>432</v>
      </c>
      <c r="B9" s="3">
        <v>160</v>
      </c>
      <c r="C9" s="3">
        <v>5</v>
      </c>
      <c r="D9" s="3">
        <v>160</v>
      </c>
      <c r="E9" s="3">
        <v>5</v>
      </c>
      <c r="F9" s="3">
        <v>160</v>
      </c>
      <c r="G9" s="3">
        <v>5</v>
      </c>
      <c r="H9" s="3">
        <f t="shared" si="0"/>
        <v>480</v>
      </c>
      <c r="I9" s="3">
        <f t="shared" si="1"/>
        <v>15</v>
      </c>
      <c r="J9" s="3">
        <v>280</v>
      </c>
      <c r="K9" s="3">
        <v>6</v>
      </c>
      <c r="M9" s="1" t="s">
        <v>29</v>
      </c>
    </row>
    <row r="10" spans="1:14" ht="23.25" customHeight="1" x14ac:dyDescent="0.7">
      <c r="A10" s="2" t="s">
        <v>4</v>
      </c>
      <c r="B10" s="3">
        <v>160</v>
      </c>
      <c r="C10" s="3">
        <v>3</v>
      </c>
      <c r="D10" s="3">
        <v>160</v>
      </c>
      <c r="E10" s="3">
        <v>3</v>
      </c>
      <c r="F10" s="3">
        <v>160</v>
      </c>
      <c r="G10" s="3">
        <v>3</v>
      </c>
      <c r="H10" s="3">
        <f t="shared" si="0"/>
        <v>480</v>
      </c>
      <c r="I10" s="3">
        <f t="shared" si="1"/>
        <v>9</v>
      </c>
      <c r="J10" s="3">
        <v>320</v>
      </c>
      <c r="K10" s="3">
        <v>8</v>
      </c>
      <c r="M10" s="1" t="s">
        <v>30</v>
      </c>
    </row>
    <row r="11" spans="1:14" ht="23.25" customHeight="1" x14ac:dyDescent="0.7">
      <c r="A11" s="2" t="s">
        <v>5</v>
      </c>
      <c r="B11" s="3">
        <v>80</v>
      </c>
      <c r="C11" s="3">
        <v>2</v>
      </c>
      <c r="D11" s="3">
        <v>80</v>
      </c>
      <c r="E11" s="3">
        <v>2</v>
      </c>
      <c r="F11" s="3">
        <v>80</v>
      </c>
      <c r="G11" s="3">
        <v>2</v>
      </c>
      <c r="H11" s="3">
        <f t="shared" si="0"/>
        <v>240</v>
      </c>
      <c r="I11" s="3">
        <f t="shared" si="1"/>
        <v>6</v>
      </c>
      <c r="J11" s="3">
        <v>120</v>
      </c>
      <c r="K11" s="3">
        <v>3</v>
      </c>
      <c r="M11" s="1" t="s">
        <v>31</v>
      </c>
    </row>
    <row r="12" spans="1:14" ht="23.25" customHeight="1" x14ac:dyDescent="0.7">
      <c r="A12" s="2" t="s">
        <v>6</v>
      </c>
      <c r="B12" s="3">
        <v>40</v>
      </c>
      <c r="C12" s="3">
        <v>1</v>
      </c>
      <c r="D12" s="3">
        <v>40</v>
      </c>
      <c r="E12" s="3">
        <v>1</v>
      </c>
      <c r="F12" s="3">
        <v>40</v>
      </c>
      <c r="G12" s="3">
        <v>1</v>
      </c>
      <c r="H12" s="3">
        <f t="shared" si="0"/>
        <v>120</v>
      </c>
      <c r="I12" s="3">
        <f t="shared" si="1"/>
        <v>3</v>
      </c>
      <c r="J12" s="3">
        <v>120</v>
      </c>
      <c r="K12" s="3">
        <v>3</v>
      </c>
      <c r="M12" s="1" t="s">
        <v>32</v>
      </c>
    </row>
    <row r="13" spans="1:14" ht="23.25" customHeight="1" x14ac:dyDescent="0.7">
      <c r="A13" s="2" t="s">
        <v>154</v>
      </c>
      <c r="B13" s="3">
        <v>80</v>
      </c>
      <c r="C13" s="3">
        <v>2</v>
      </c>
      <c r="D13" s="3">
        <v>80</v>
      </c>
      <c r="E13" s="3">
        <v>2</v>
      </c>
      <c r="F13" s="3">
        <v>80</v>
      </c>
      <c r="G13" s="3">
        <v>2</v>
      </c>
      <c r="H13" s="3">
        <f t="shared" si="0"/>
        <v>240</v>
      </c>
      <c r="I13" s="3">
        <f t="shared" si="1"/>
        <v>6</v>
      </c>
      <c r="J13" s="3">
        <v>120</v>
      </c>
      <c r="K13" s="3">
        <v>3</v>
      </c>
      <c r="M13" s="1" t="s">
        <v>33</v>
      </c>
    </row>
    <row r="14" spans="1:14" ht="23.25" customHeight="1" x14ac:dyDescent="0.7">
      <c r="A14" s="2" t="s">
        <v>7</v>
      </c>
      <c r="B14" s="3">
        <v>120</v>
      </c>
      <c r="C14" s="3">
        <v>3</v>
      </c>
      <c r="D14" s="3">
        <v>120</v>
      </c>
      <c r="E14" s="3">
        <v>3</v>
      </c>
      <c r="F14" s="3">
        <v>120</v>
      </c>
      <c r="G14" s="3">
        <v>3</v>
      </c>
      <c r="H14" s="3">
        <f t="shared" si="0"/>
        <v>360</v>
      </c>
      <c r="I14" s="3">
        <f t="shared" si="1"/>
        <v>9</v>
      </c>
      <c r="J14" s="3">
        <v>240</v>
      </c>
      <c r="K14" s="3">
        <v>6</v>
      </c>
    </row>
    <row r="15" spans="1:14" s="7" customFormat="1" ht="23.25" customHeight="1" x14ac:dyDescent="0.7">
      <c r="A15" s="5" t="s">
        <v>8</v>
      </c>
      <c r="B15" s="6">
        <f>SUM(B7:B14)</f>
        <v>880</v>
      </c>
      <c r="C15" s="6">
        <f>SUM(C7:C14)</f>
        <v>22</v>
      </c>
      <c r="D15" s="6">
        <f t="shared" ref="D15:I15" si="2">SUM(D7:D14)</f>
        <v>880</v>
      </c>
      <c r="E15" s="6">
        <f t="shared" si="2"/>
        <v>22</v>
      </c>
      <c r="F15" s="6">
        <f t="shared" si="2"/>
        <v>880</v>
      </c>
      <c r="G15" s="6">
        <f t="shared" si="2"/>
        <v>22</v>
      </c>
      <c r="H15" s="6">
        <f t="shared" si="2"/>
        <v>2640</v>
      </c>
      <c r="I15" s="6">
        <f t="shared" si="2"/>
        <v>66</v>
      </c>
      <c r="J15" s="6">
        <f>SUM(J7:J14)</f>
        <v>1680</v>
      </c>
      <c r="K15" s="6">
        <f>SUM(K7:K14)</f>
        <v>41</v>
      </c>
      <c r="M15" s="10"/>
      <c r="N15" s="8"/>
    </row>
    <row r="16" spans="1:14" ht="23.25" customHeight="1" x14ac:dyDescent="0.7">
      <c r="A16" s="2" t="s">
        <v>9</v>
      </c>
      <c r="B16" s="3">
        <v>120</v>
      </c>
      <c r="C16" s="3"/>
      <c r="D16" s="3">
        <v>120</v>
      </c>
      <c r="E16" s="3"/>
      <c r="F16" s="3">
        <v>120</v>
      </c>
      <c r="G16" s="3"/>
      <c r="H16" s="3">
        <f t="shared" ref="H16:I17" si="3">B16+D16+F16</f>
        <v>360</v>
      </c>
      <c r="I16" s="3">
        <f t="shared" si="3"/>
        <v>0</v>
      </c>
      <c r="J16" s="3">
        <v>360</v>
      </c>
      <c r="K16" s="3"/>
      <c r="M16" s="9"/>
      <c r="N16" s="9"/>
    </row>
    <row r="17" spans="1:14" ht="48" customHeight="1" x14ac:dyDescent="0.7">
      <c r="A17" s="2" t="s">
        <v>10</v>
      </c>
      <c r="B17" s="11">
        <v>220</v>
      </c>
      <c r="C17" s="11">
        <v>5.5</v>
      </c>
      <c r="D17" s="11">
        <v>240</v>
      </c>
      <c r="E17" s="11">
        <v>6</v>
      </c>
      <c r="F17" s="11">
        <v>160</v>
      </c>
      <c r="G17" s="11">
        <v>4</v>
      </c>
      <c r="H17" s="11">
        <f t="shared" si="3"/>
        <v>620</v>
      </c>
      <c r="I17" s="11">
        <f t="shared" si="3"/>
        <v>15.5</v>
      </c>
      <c r="J17" s="11">
        <v>1600</v>
      </c>
      <c r="K17" s="11">
        <v>40</v>
      </c>
      <c r="M17" s="9"/>
      <c r="N17" s="9"/>
    </row>
    <row r="18" spans="1:14" s="7" customFormat="1" ht="23.25" customHeight="1" x14ac:dyDescent="0.7">
      <c r="A18" s="5" t="s">
        <v>11</v>
      </c>
      <c r="B18" s="6">
        <f t="shared" ref="B18:K18" si="4">SUM(B16:B17)</f>
        <v>340</v>
      </c>
      <c r="C18" s="6">
        <f t="shared" si="4"/>
        <v>5.5</v>
      </c>
      <c r="D18" s="6">
        <f t="shared" si="4"/>
        <v>360</v>
      </c>
      <c r="E18" s="6">
        <f t="shared" si="4"/>
        <v>6</v>
      </c>
      <c r="F18" s="6">
        <f t="shared" si="4"/>
        <v>280</v>
      </c>
      <c r="G18" s="6">
        <f t="shared" si="4"/>
        <v>4</v>
      </c>
      <c r="H18" s="6">
        <f t="shared" si="4"/>
        <v>980</v>
      </c>
      <c r="I18" s="6">
        <f t="shared" si="4"/>
        <v>15.5</v>
      </c>
      <c r="J18" s="6">
        <f t="shared" si="4"/>
        <v>1960</v>
      </c>
      <c r="K18" s="6">
        <f t="shared" si="4"/>
        <v>40</v>
      </c>
    </row>
    <row r="19" spans="1:14" ht="23.25" customHeight="1" x14ac:dyDescent="0.7">
      <c r="A19" s="4" t="s">
        <v>12</v>
      </c>
      <c r="B19" s="4">
        <f t="shared" ref="B19:K19" si="5">B15+B18</f>
        <v>1220</v>
      </c>
      <c r="C19" s="4">
        <f t="shared" si="5"/>
        <v>27.5</v>
      </c>
      <c r="D19" s="4">
        <f t="shared" si="5"/>
        <v>1240</v>
      </c>
      <c r="E19" s="4">
        <f t="shared" si="5"/>
        <v>28</v>
      </c>
      <c r="F19" s="4">
        <f t="shared" si="5"/>
        <v>1160</v>
      </c>
      <c r="G19" s="4">
        <f t="shared" si="5"/>
        <v>26</v>
      </c>
      <c r="H19" s="4">
        <f t="shared" si="5"/>
        <v>3620</v>
      </c>
      <c r="I19" s="4">
        <f t="shared" si="5"/>
        <v>81.5</v>
      </c>
      <c r="J19" s="4">
        <f t="shared" si="5"/>
        <v>3640</v>
      </c>
      <c r="K19" s="4">
        <f t="shared" si="5"/>
        <v>81</v>
      </c>
    </row>
    <row r="20" spans="1:14" ht="16.5" customHeight="1" x14ac:dyDescent="0.7"/>
    <row r="21" spans="1:14" ht="23.25" customHeight="1" x14ac:dyDescent="0.7">
      <c r="A21" s="1" t="s">
        <v>23</v>
      </c>
    </row>
    <row r="22" spans="1:14" ht="23.25" customHeight="1" x14ac:dyDescent="0.7">
      <c r="A22" s="1" t="s">
        <v>24</v>
      </c>
    </row>
    <row r="23" spans="1:14" ht="23.25" customHeight="1" x14ac:dyDescent="0.7">
      <c r="A23" s="1" t="s">
        <v>25</v>
      </c>
    </row>
    <row r="24" spans="1:14" ht="23.25" customHeight="1" x14ac:dyDescent="0.7">
      <c r="A24" s="1" t="s">
        <v>26</v>
      </c>
    </row>
  </sheetData>
  <mergeCells count="11">
    <mergeCell ref="A3:A6"/>
    <mergeCell ref="A2:N2"/>
    <mergeCell ref="A1:N1"/>
    <mergeCell ref="B3:K3"/>
    <mergeCell ref="B4:I4"/>
    <mergeCell ref="J4:K4"/>
    <mergeCell ref="B5:C5"/>
    <mergeCell ref="D5:E5"/>
    <mergeCell ref="F5:G5"/>
    <mergeCell ref="H5:I5"/>
    <mergeCell ref="J5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4294967293" r:id="rId1"/>
  <ignoredErrors>
    <ignoredError sqref="H15:I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topLeftCell="A19" workbookViewId="0">
      <selection activeCell="J36" sqref="J36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50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15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25" t="s">
        <v>82</v>
      </c>
      <c r="B7" s="25" t="s">
        <v>51</v>
      </c>
      <c r="C7" s="26">
        <v>1.5</v>
      </c>
      <c r="D7" s="27">
        <v>60</v>
      </c>
      <c r="E7" s="25" t="s">
        <v>94</v>
      </c>
      <c r="F7" s="25" t="s">
        <v>51</v>
      </c>
      <c r="G7" s="26">
        <v>1.5</v>
      </c>
      <c r="H7" s="27">
        <v>60</v>
      </c>
    </row>
    <row r="8" spans="1:8" ht="21" customHeight="1" x14ac:dyDescent="0.35">
      <c r="A8" s="25" t="s">
        <v>83</v>
      </c>
      <c r="B8" s="25" t="s">
        <v>444</v>
      </c>
      <c r="C8" s="26">
        <v>1.5</v>
      </c>
      <c r="D8" s="27">
        <v>60</v>
      </c>
      <c r="E8" s="25" t="s">
        <v>95</v>
      </c>
      <c r="F8" s="25" t="s">
        <v>444</v>
      </c>
      <c r="G8" s="26">
        <v>1.5</v>
      </c>
      <c r="H8" s="27">
        <v>60</v>
      </c>
    </row>
    <row r="9" spans="1:8" ht="21" customHeight="1" x14ac:dyDescent="0.35">
      <c r="A9" s="25" t="s">
        <v>84</v>
      </c>
      <c r="B9" s="25" t="s">
        <v>434</v>
      </c>
      <c r="C9" s="26">
        <v>1.5</v>
      </c>
      <c r="D9" s="27">
        <v>60</v>
      </c>
      <c r="E9" s="25" t="s">
        <v>96</v>
      </c>
      <c r="F9" s="25" t="s">
        <v>434</v>
      </c>
      <c r="G9" s="26">
        <v>1.5</v>
      </c>
      <c r="H9" s="27">
        <v>60</v>
      </c>
    </row>
    <row r="10" spans="1:8" ht="21" customHeight="1" x14ac:dyDescent="0.35">
      <c r="A10" s="25" t="s">
        <v>85</v>
      </c>
      <c r="B10" s="25" t="s">
        <v>435</v>
      </c>
      <c r="C10" s="26">
        <v>1</v>
      </c>
      <c r="D10" s="27">
        <v>40</v>
      </c>
      <c r="E10" s="25" t="s">
        <v>97</v>
      </c>
      <c r="F10" s="25" t="s">
        <v>443</v>
      </c>
      <c r="G10" s="26">
        <v>1</v>
      </c>
      <c r="H10" s="27">
        <v>40</v>
      </c>
    </row>
    <row r="11" spans="1:8" ht="21" customHeight="1" x14ac:dyDescent="0.35">
      <c r="A11" s="25" t="s">
        <v>87</v>
      </c>
      <c r="B11" s="25" t="s">
        <v>436</v>
      </c>
      <c r="C11" s="26">
        <v>1</v>
      </c>
      <c r="D11" s="27">
        <v>40</v>
      </c>
      <c r="E11" s="25" t="s">
        <v>98</v>
      </c>
      <c r="F11" s="25" t="s">
        <v>436</v>
      </c>
      <c r="G11" s="26">
        <v>1</v>
      </c>
      <c r="H11" s="27">
        <v>40</v>
      </c>
    </row>
    <row r="12" spans="1:8" ht="21" customHeight="1" x14ac:dyDescent="0.35">
      <c r="A12" s="25" t="s">
        <v>89</v>
      </c>
      <c r="B12" s="25" t="s">
        <v>445</v>
      </c>
      <c r="C12" s="26">
        <v>0.5</v>
      </c>
      <c r="D12" s="27">
        <v>20</v>
      </c>
      <c r="E12" s="25" t="s">
        <v>100</v>
      </c>
      <c r="F12" s="25" t="s">
        <v>445</v>
      </c>
      <c r="G12" s="26">
        <v>0.5</v>
      </c>
      <c r="H12" s="27">
        <v>20</v>
      </c>
    </row>
    <row r="13" spans="1:8" ht="21" customHeight="1" x14ac:dyDescent="0.35">
      <c r="A13" s="25" t="s">
        <v>90</v>
      </c>
      <c r="B13" s="25" t="s">
        <v>438</v>
      </c>
      <c r="C13" s="26">
        <v>0.5</v>
      </c>
      <c r="D13" s="27">
        <v>20</v>
      </c>
      <c r="E13" s="25" t="s">
        <v>102</v>
      </c>
      <c r="F13" s="25" t="s">
        <v>438</v>
      </c>
      <c r="G13" s="26">
        <v>0.5</v>
      </c>
      <c r="H13" s="27">
        <v>20</v>
      </c>
    </row>
    <row r="14" spans="1:8" ht="21" customHeight="1" x14ac:dyDescent="0.35">
      <c r="A14" s="25" t="s">
        <v>131</v>
      </c>
      <c r="B14" s="25" t="s">
        <v>138</v>
      </c>
      <c r="C14" s="26">
        <v>0.5</v>
      </c>
      <c r="D14" s="27">
        <v>20</v>
      </c>
      <c r="E14" s="25" t="s">
        <v>103</v>
      </c>
      <c r="F14" s="25" t="s">
        <v>139</v>
      </c>
      <c r="G14" s="26">
        <v>0.5</v>
      </c>
      <c r="H14" s="27">
        <v>20</v>
      </c>
    </row>
    <row r="15" spans="1:8" ht="21" customHeight="1" x14ac:dyDescent="0.35">
      <c r="A15" s="25" t="s">
        <v>91</v>
      </c>
      <c r="B15" s="25" t="s">
        <v>439</v>
      </c>
      <c r="C15" s="26">
        <v>0.5</v>
      </c>
      <c r="D15" s="27">
        <v>20</v>
      </c>
      <c r="E15" s="25" t="s">
        <v>104</v>
      </c>
      <c r="F15" s="25" t="s">
        <v>439</v>
      </c>
      <c r="G15" s="26">
        <v>0.5</v>
      </c>
      <c r="H15" s="27">
        <v>20</v>
      </c>
    </row>
    <row r="16" spans="1:8" ht="21" customHeight="1" x14ac:dyDescent="0.35">
      <c r="A16" s="25" t="s">
        <v>92</v>
      </c>
      <c r="B16" s="25" t="s">
        <v>440</v>
      </c>
      <c r="C16" s="26">
        <v>1</v>
      </c>
      <c r="D16" s="27">
        <v>40</v>
      </c>
      <c r="E16" s="25" t="s">
        <v>447</v>
      </c>
      <c r="F16" s="25" t="s">
        <v>440</v>
      </c>
      <c r="G16" s="26">
        <v>1</v>
      </c>
      <c r="H16" s="27">
        <v>40</v>
      </c>
    </row>
    <row r="17" spans="1:8" ht="21" customHeight="1" thickBot="1" x14ac:dyDescent="0.4">
      <c r="A17" s="25" t="s">
        <v>93</v>
      </c>
      <c r="B17" s="25" t="s">
        <v>441</v>
      </c>
      <c r="C17" s="39">
        <v>1.5</v>
      </c>
      <c r="D17" s="40">
        <v>60</v>
      </c>
      <c r="E17" s="25" t="s">
        <v>105</v>
      </c>
      <c r="F17" s="25" t="s">
        <v>441</v>
      </c>
      <c r="G17" s="39">
        <v>1.5</v>
      </c>
      <c r="H17" s="40">
        <v>60</v>
      </c>
    </row>
    <row r="18" spans="1:8" ht="21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1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1" customHeight="1" x14ac:dyDescent="0.35">
      <c r="A20" s="97" t="s">
        <v>513</v>
      </c>
      <c r="B20" s="97"/>
      <c r="C20" s="95">
        <v>2</v>
      </c>
      <c r="D20" s="96">
        <v>80</v>
      </c>
      <c r="E20" s="97" t="s">
        <v>513</v>
      </c>
      <c r="F20" s="97"/>
      <c r="G20" s="95">
        <v>2</v>
      </c>
      <c r="H20" s="96">
        <v>80</v>
      </c>
    </row>
    <row r="21" spans="1:8" ht="21" customHeight="1" x14ac:dyDescent="0.35">
      <c r="A21" s="25" t="s">
        <v>567</v>
      </c>
      <c r="B21" s="25" t="s">
        <v>568</v>
      </c>
      <c r="C21" s="26">
        <v>1</v>
      </c>
      <c r="D21" s="27">
        <v>40</v>
      </c>
      <c r="E21" s="25" t="s">
        <v>569</v>
      </c>
      <c r="F21" s="25" t="s">
        <v>316</v>
      </c>
      <c r="G21" s="26">
        <v>1</v>
      </c>
      <c r="H21" s="27">
        <v>40</v>
      </c>
    </row>
    <row r="22" spans="1:8" ht="21" customHeight="1" x14ac:dyDescent="0.35">
      <c r="A22" s="25" t="s">
        <v>570</v>
      </c>
      <c r="B22" s="25" t="s">
        <v>3</v>
      </c>
      <c r="C22" s="26">
        <v>1</v>
      </c>
      <c r="D22" s="27">
        <v>40</v>
      </c>
      <c r="E22" s="25" t="s">
        <v>571</v>
      </c>
      <c r="F22" s="25" t="s">
        <v>3</v>
      </c>
      <c r="G22" s="26">
        <v>1</v>
      </c>
      <c r="H22" s="27">
        <v>40</v>
      </c>
    </row>
    <row r="23" spans="1:8" ht="21" customHeight="1" x14ac:dyDescent="0.35">
      <c r="A23" s="25" t="s">
        <v>471</v>
      </c>
      <c r="B23" s="25" t="s">
        <v>572</v>
      </c>
      <c r="C23" s="26">
        <v>1</v>
      </c>
      <c r="D23" s="27">
        <v>40</v>
      </c>
      <c r="E23" s="25" t="s">
        <v>573</v>
      </c>
      <c r="F23" s="25" t="s">
        <v>574</v>
      </c>
      <c r="G23" s="26">
        <v>1</v>
      </c>
      <c r="H23" s="27">
        <v>40</v>
      </c>
    </row>
    <row r="24" spans="1:8" ht="21" customHeight="1" x14ac:dyDescent="0.35">
      <c r="A24" s="25" t="s">
        <v>575</v>
      </c>
      <c r="B24" s="25" t="s">
        <v>576</v>
      </c>
      <c r="C24" s="26">
        <v>1</v>
      </c>
      <c r="D24" s="27">
        <v>40</v>
      </c>
      <c r="E24" s="25" t="s">
        <v>577</v>
      </c>
      <c r="F24" s="25" t="s">
        <v>578</v>
      </c>
      <c r="G24" s="26">
        <v>1</v>
      </c>
      <c r="H24" s="27">
        <v>40</v>
      </c>
    </row>
    <row r="25" spans="1:8" ht="21" customHeight="1" thickBot="1" x14ac:dyDescent="0.4">
      <c r="A25" s="22"/>
      <c r="B25" s="23"/>
      <c r="C25" s="22"/>
      <c r="D25" s="22"/>
      <c r="E25" s="31"/>
      <c r="F25" s="31"/>
      <c r="G25" s="31"/>
      <c r="H25" s="32"/>
    </row>
    <row r="26" spans="1:8" ht="21" customHeight="1" thickBot="1" x14ac:dyDescent="0.4">
      <c r="A26" s="125" t="s">
        <v>46</v>
      </c>
      <c r="B26" s="126"/>
      <c r="C26" s="38">
        <v>2</v>
      </c>
      <c r="D26" s="20">
        <f>SUM(D20:D25)</f>
        <v>240</v>
      </c>
      <c r="E26" s="140" t="s">
        <v>46</v>
      </c>
      <c r="F26" s="126"/>
      <c r="G26" s="38">
        <v>2</v>
      </c>
      <c r="H26" s="47">
        <f>SUM(H20:H25)</f>
        <v>240</v>
      </c>
    </row>
    <row r="27" spans="1:8" ht="21" customHeight="1" thickBot="1" x14ac:dyDescent="0.4">
      <c r="A27" s="141" t="s">
        <v>9</v>
      </c>
      <c r="B27" s="142"/>
      <c r="C27" s="142"/>
      <c r="D27" s="143"/>
      <c r="E27" s="141" t="s">
        <v>9</v>
      </c>
      <c r="F27" s="142"/>
      <c r="G27" s="142"/>
      <c r="H27" s="143"/>
    </row>
    <row r="28" spans="1:8" ht="21" customHeight="1" x14ac:dyDescent="0.35">
      <c r="A28" s="127" t="s">
        <v>76</v>
      </c>
      <c r="B28" s="127"/>
      <c r="C28" s="30"/>
      <c r="D28" s="30">
        <v>20</v>
      </c>
      <c r="E28" s="153" t="s">
        <v>76</v>
      </c>
      <c r="F28" s="144"/>
      <c r="G28" s="35"/>
      <c r="H28" s="35">
        <v>20</v>
      </c>
    </row>
    <row r="29" spans="1:8" ht="21" customHeight="1" x14ac:dyDescent="0.35">
      <c r="A29" s="124" t="s">
        <v>77</v>
      </c>
      <c r="B29" s="124"/>
      <c r="C29" s="27"/>
      <c r="D29" s="27"/>
      <c r="E29" s="154" t="s">
        <v>77</v>
      </c>
      <c r="F29" s="124"/>
      <c r="G29" s="27"/>
      <c r="H29" s="27"/>
    </row>
    <row r="30" spans="1:8" ht="21" customHeight="1" x14ac:dyDescent="0.35">
      <c r="A30" s="90" t="s">
        <v>464</v>
      </c>
      <c r="B30" s="48"/>
      <c r="C30" s="21"/>
      <c r="D30" s="34">
        <v>20</v>
      </c>
      <c r="E30" s="33" t="s">
        <v>464</v>
      </c>
      <c r="F30" s="33"/>
      <c r="G30" s="21"/>
      <c r="H30" s="34">
        <v>20</v>
      </c>
    </row>
    <row r="31" spans="1:8" ht="21" customHeight="1" x14ac:dyDescent="0.35">
      <c r="A31" s="121" t="s">
        <v>463</v>
      </c>
      <c r="B31" s="123"/>
      <c r="C31" s="27"/>
      <c r="D31" s="27">
        <v>20</v>
      </c>
      <c r="E31" s="155" t="s">
        <v>463</v>
      </c>
      <c r="F31" s="123"/>
      <c r="G31" s="27"/>
      <c r="H31" s="27">
        <v>20</v>
      </c>
    </row>
    <row r="32" spans="1:8" ht="21" customHeight="1" thickBot="1" x14ac:dyDescent="0.4">
      <c r="A32" s="151" t="s">
        <v>42</v>
      </c>
      <c r="B32" s="152"/>
      <c r="C32" s="107"/>
      <c r="D32" s="108" t="s">
        <v>42</v>
      </c>
      <c r="E32" s="150" t="s">
        <v>42</v>
      </c>
      <c r="F32" s="149"/>
      <c r="G32" s="13"/>
      <c r="H32" s="17" t="s">
        <v>42</v>
      </c>
    </row>
    <row r="33" spans="1:8" ht="21" customHeight="1" thickBot="1" x14ac:dyDescent="0.4">
      <c r="A33" s="125" t="s">
        <v>46</v>
      </c>
      <c r="B33" s="126"/>
      <c r="C33" s="19"/>
      <c r="D33" s="20">
        <f>SUM(D28:D32)</f>
        <v>60</v>
      </c>
      <c r="E33" s="140" t="s">
        <v>46</v>
      </c>
      <c r="F33" s="126"/>
      <c r="G33" s="19"/>
      <c r="H33" s="47">
        <f>SUM(H28:H32)</f>
        <v>60</v>
      </c>
    </row>
    <row r="34" spans="1:8" ht="21" customHeight="1" thickBot="1" x14ac:dyDescent="0.4">
      <c r="A34" s="125" t="s">
        <v>48</v>
      </c>
      <c r="B34" s="126"/>
      <c r="C34" s="38">
        <f>C26+C18</f>
        <v>13</v>
      </c>
      <c r="D34" s="41">
        <f>D26+D18+D33</f>
        <v>740</v>
      </c>
      <c r="E34" s="125" t="s">
        <v>48</v>
      </c>
      <c r="F34" s="126"/>
      <c r="G34" s="38">
        <f>G26+G18</f>
        <v>13</v>
      </c>
      <c r="H34" s="49">
        <f>H26+H18+H33</f>
        <v>740</v>
      </c>
    </row>
  </sheetData>
  <mergeCells count="31">
    <mergeCell ref="A26:B26"/>
    <mergeCell ref="E26:F26"/>
    <mergeCell ref="A33:B33"/>
    <mergeCell ref="E33:F33"/>
    <mergeCell ref="A34:B34"/>
    <mergeCell ref="E34:F34"/>
    <mergeCell ref="A27:D27"/>
    <mergeCell ref="E27:H27"/>
    <mergeCell ref="A32:B32"/>
    <mergeCell ref="E32:F32"/>
    <mergeCell ref="A28:B28"/>
    <mergeCell ref="E28:F28"/>
    <mergeCell ref="A29:B29"/>
    <mergeCell ref="E29:F29"/>
    <mergeCell ref="A31:B31"/>
    <mergeCell ref="E31:F31"/>
    <mergeCell ref="A1:H1"/>
    <mergeCell ref="A2:H2"/>
    <mergeCell ref="A3:H3"/>
    <mergeCell ref="A4:D4"/>
    <mergeCell ref="E4:H4"/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E19:H19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4"/>
  <sheetViews>
    <sheetView topLeftCell="A19" workbookViewId="0">
      <selection activeCell="H9" sqref="H9"/>
    </sheetView>
  </sheetViews>
  <sheetFormatPr defaultColWidth="9" defaultRowHeight="21.6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.6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.6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.6" customHeight="1" thickBot="1" x14ac:dyDescent="0.4">
      <c r="A3" s="128" t="s">
        <v>140</v>
      </c>
      <c r="B3" s="128"/>
      <c r="C3" s="128"/>
      <c r="D3" s="128"/>
      <c r="E3" s="128"/>
      <c r="F3" s="128"/>
      <c r="G3" s="128"/>
      <c r="H3" s="128"/>
    </row>
    <row r="4" spans="1:8" ht="21.6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.6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.6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.6" customHeight="1" x14ac:dyDescent="0.35">
      <c r="A7" s="61" t="s">
        <v>143</v>
      </c>
      <c r="B7" s="50" t="s">
        <v>2</v>
      </c>
      <c r="C7" s="65">
        <v>1</v>
      </c>
      <c r="D7" s="51">
        <v>40</v>
      </c>
      <c r="E7" s="61" t="s">
        <v>155</v>
      </c>
      <c r="F7" s="52" t="s">
        <v>2</v>
      </c>
      <c r="G7" s="65">
        <v>1</v>
      </c>
      <c r="H7" s="51">
        <v>40</v>
      </c>
    </row>
    <row r="8" spans="1:8" ht="21.6" customHeight="1" x14ac:dyDescent="0.35">
      <c r="A8" s="62" t="s">
        <v>144</v>
      </c>
      <c r="B8" s="53" t="s">
        <v>152</v>
      </c>
      <c r="C8" s="66">
        <v>1</v>
      </c>
      <c r="D8" s="54">
        <v>40</v>
      </c>
      <c r="E8" s="62" t="s">
        <v>156</v>
      </c>
      <c r="F8" s="55" t="s">
        <v>152</v>
      </c>
      <c r="G8" s="66">
        <v>1</v>
      </c>
      <c r="H8" s="54">
        <v>40</v>
      </c>
    </row>
    <row r="9" spans="1:8" ht="21.6" customHeight="1" x14ac:dyDescent="0.35">
      <c r="A9" s="62" t="s">
        <v>196</v>
      </c>
      <c r="B9" s="53" t="s">
        <v>448</v>
      </c>
      <c r="C9" s="66">
        <v>1</v>
      </c>
      <c r="D9" s="54">
        <v>40</v>
      </c>
      <c r="E9" s="62" t="s">
        <v>157</v>
      </c>
      <c r="F9" s="55" t="s">
        <v>180</v>
      </c>
      <c r="G9" s="66">
        <v>1</v>
      </c>
      <c r="H9" s="54">
        <v>40</v>
      </c>
    </row>
    <row r="10" spans="1:8" ht="21.6" customHeight="1" x14ac:dyDescent="0.35">
      <c r="A10" s="62" t="s">
        <v>146</v>
      </c>
      <c r="B10" s="53" t="s">
        <v>436</v>
      </c>
      <c r="C10" s="66">
        <v>1</v>
      </c>
      <c r="D10" s="54">
        <v>40</v>
      </c>
      <c r="E10" s="62" t="s">
        <v>158</v>
      </c>
      <c r="F10" s="55" t="s">
        <v>436</v>
      </c>
      <c r="G10" s="66">
        <v>1</v>
      </c>
      <c r="H10" s="54">
        <v>40</v>
      </c>
    </row>
    <row r="11" spans="1:8" ht="21.6" customHeight="1" x14ac:dyDescent="0.35">
      <c r="A11" s="62" t="s">
        <v>147</v>
      </c>
      <c r="B11" s="53" t="s">
        <v>449</v>
      </c>
      <c r="C11" s="54">
        <v>0.5</v>
      </c>
      <c r="D11" s="54">
        <v>20</v>
      </c>
      <c r="E11" s="62" t="s">
        <v>159</v>
      </c>
      <c r="F11" s="55" t="s">
        <v>445</v>
      </c>
      <c r="G11" s="66">
        <v>0.5</v>
      </c>
      <c r="H11" s="54">
        <v>20</v>
      </c>
    </row>
    <row r="12" spans="1:8" ht="21.6" customHeight="1" x14ac:dyDescent="0.35">
      <c r="A12" s="62" t="s">
        <v>148</v>
      </c>
      <c r="B12" s="53" t="s">
        <v>5</v>
      </c>
      <c r="C12" s="54">
        <v>0.5</v>
      </c>
      <c r="D12" s="54">
        <v>20</v>
      </c>
      <c r="E12" s="62" t="s">
        <v>182</v>
      </c>
      <c r="F12" s="53" t="s">
        <v>5</v>
      </c>
      <c r="G12" s="54">
        <v>0.5</v>
      </c>
      <c r="H12" s="54">
        <v>20</v>
      </c>
    </row>
    <row r="13" spans="1:8" ht="21.6" customHeight="1" x14ac:dyDescent="0.35">
      <c r="A13" s="62" t="s">
        <v>149</v>
      </c>
      <c r="B13" s="53" t="s">
        <v>6</v>
      </c>
      <c r="C13" s="54">
        <v>0.5</v>
      </c>
      <c r="D13" s="54">
        <v>20</v>
      </c>
      <c r="E13" s="62" t="s">
        <v>183</v>
      </c>
      <c r="F13" s="53" t="s">
        <v>6</v>
      </c>
      <c r="G13" s="54">
        <v>0.5</v>
      </c>
      <c r="H13" s="54">
        <v>20</v>
      </c>
    </row>
    <row r="14" spans="1:8" ht="21.6" customHeight="1" x14ac:dyDescent="0.35">
      <c r="A14" s="62" t="s">
        <v>150</v>
      </c>
      <c r="B14" s="53" t="s">
        <v>154</v>
      </c>
      <c r="C14" s="54">
        <v>0.5</v>
      </c>
      <c r="D14" s="54">
        <v>20</v>
      </c>
      <c r="E14" s="62" t="s">
        <v>150</v>
      </c>
      <c r="F14" s="53" t="s">
        <v>154</v>
      </c>
      <c r="G14" s="54">
        <v>0.5</v>
      </c>
      <c r="H14" s="54">
        <v>20</v>
      </c>
    </row>
    <row r="15" spans="1:8" ht="21.6" customHeight="1" thickBot="1" x14ac:dyDescent="0.4">
      <c r="A15" s="63" t="s">
        <v>151</v>
      </c>
      <c r="B15" s="59" t="s">
        <v>171</v>
      </c>
      <c r="C15" s="68">
        <v>1</v>
      </c>
      <c r="D15" s="60">
        <v>40</v>
      </c>
      <c r="E15" s="63" t="s">
        <v>160</v>
      </c>
      <c r="F15" s="59" t="s">
        <v>171</v>
      </c>
      <c r="G15" s="68">
        <v>1</v>
      </c>
      <c r="H15" s="60">
        <v>40</v>
      </c>
    </row>
    <row r="16" spans="1:8" ht="21.6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1.6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1.6" customHeight="1" x14ac:dyDescent="0.35">
      <c r="A18" s="61" t="s">
        <v>161</v>
      </c>
      <c r="B18" s="52" t="s">
        <v>452</v>
      </c>
      <c r="C18" s="65">
        <v>2</v>
      </c>
      <c r="D18" s="56">
        <v>80</v>
      </c>
      <c r="E18" s="61" t="s">
        <v>164</v>
      </c>
      <c r="F18" s="52" t="s">
        <v>452</v>
      </c>
      <c r="G18" s="65">
        <v>2</v>
      </c>
      <c r="H18" s="56">
        <v>80</v>
      </c>
    </row>
    <row r="19" spans="1:8" ht="21.6" customHeight="1" x14ac:dyDescent="0.35">
      <c r="A19" s="62" t="s">
        <v>190</v>
      </c>
      <c r="B19" s="53" t="s">
        <v>435</v>
      </c>
      <c r="C19" s="66">
        <v>1</v>
      </c>
      <c r="D19" s="54">
        <v>40</v>
      </c>
      <c r="E19" s="62" t="s">
        <v>191</v>
      </c>
      <c r="F19" s="55" t="s">
        <v>456</v>
      </c>
      <c r="G19" s="66">
        <v>1</v>
      </c>
      <c r="H19" s="54">
        <v>40</v>
      </c>
    </row>
    <row r="20" spans="1:8" ht="21.6" customHeight="1" x14ac:dyDescent="0.35">
      <c r="A20" s="62" t="s">
        <v>162</v>
      </c>
      <c r="B20" s="55" t="s">
        <v>453</v>
      </c>
      <c r="C20" s="54">
        <v>1.5</v>
      </c>
      <c r="D20" s="57">
        <v>60</v>
      </c>
      <c r="E20" s="62" t="s">
        <v>166</v>
      </c>
      <c r="F20" s="55" t="s">
        <v>453</v>
      </c>
      <c r="G20" s="54">
        <v>1.5</v>
      </c>
      <c r="H20" s="57">
        <v>60</v>
      </c>
    </row>
    <row r="21" spans="1:8" ht="21.6" customHeight="1" x14ac:dyDescent="0.35">
      <c r="A21" s="62" t="s">
        <v>163</v>
      </c>
      <c r="B21" s="55" t="s">
        <v>454</v>
      </c>
      <c r="C21" s="54">
        <v>1.5</v>
      </c>
      <c r="D21" s="57">
        <v>60</v>
      </c>
      <c r="E21" s="62" t="s">
        <v>168</v>
      </c>
      <c r="F21" s="55" t="s">
        <v>454</v>
      </c>
      <c r="G21" s="54">
        <v>1.5</v>
      </c>
      <c r="H21" s="57">
        <v>60</v>
      </c>
    </row>
    <row r="22" spans="1:8" ht="21.6" customHeight="1" x14ac:dyDescent="0.35">
      <c r="A22" s="62" t="s">
        <v>165</v>
      </c>
      <c r="B22" s="55" t="s">
        <v>455</v>
      </c>
      <c r="C22" s="54">
        <v>1.5</v>
      </c>
      <c r="D22" s="57">
        <v>60</v>
      </c>
      <c r="E22" s="62" t="s">
        <v>184</v>
      </c>
      <c r="F22" s="55" t="s">
        <v>455</v>
      </c>
      <c r="G22" s="54">
        <v>1.5</v>
      </c>
      <c r="H22" s="57">
        <v>60</v>
      </c>
    </row>
    <row r="23" spans="1:8" ht="21.6" customHeight="1" x14ac:dyDescent="0.35">
      <c r="A23" s="62" t="s">
        <v>174</v>
      </c>
      <c r="B23" s="64" t="s">
        <v>175</v>
      </c>
      <c r="C23" s="66">
        <v>1</v>
      </c>
      <c r="D23" s="54">
        <v>40</v>
      </c>
      <c r="E23" s="62" t="s">
        <v>169</v>
      </c>
      <c r="F23" s="55" t="s">
        <v>457</v>
      </c>
      <c r="G23" s="66">
        <v>1</v>
      </c>
      <c r="H23" s="54">
        <v>40</v>
      </c>
    </row>
    <row r="24" spans="1:8" ht="21.6" customHeight="1" x14ac:dyDescent="0.35">
      <c r="A24" s="62" t="s">
        <v>167</v>
      </c>
      <c r="B24" s="55" t="s">
        <v>459</v>
      </c>
      <c r="C24" s="54">
        <v>0.5</v>
      </c>
      <c r="D24" s="54">
        <v>20</v>
      </c>
      <c r="E24" s="62" t="s">
        <v>189</v>
      </c>
      <c r="F24" s="55" t="s">
        <v>459</v>
      </c>
      <c r="G24" s="54">
        <v>0.5</v>
      </c>
      <c r="H24" s="54">
        <v>20</v>
      </c>
    </row>
    <row r="25" spans="1:8" ht="21.6" customHeight="1" thickBot="1" x14ac:dyDescent="0.4">
      <c r="A25" s="67" t="s">
        <v>178</v>
      </c>
      <c r="B25" s="14" t="s">
        <v>179</v>
      </c>
      <c r="C25" s="54">
        <v>0.5</v>
      </c>
      <c r="D25" s="54">
        <v>20</v>
      </c>
      <c r="E25" s="67" t="s">
        <v>187</v>
      </c>
      <c r="F25" s="14" t="s">
        <v>188</v>
      </c>
      <c r="G25" s="54">
        <v>0.5</v>
      </c>
      <c r="H25" s="54">
        <v>20</v>
      </c>
    </row>
    <row r="26" spans="1:8" ht="21.6" customHeight="1" thickBot="1" x14ac:dyDescent="0.4">
      <c r="A26" s="125" t="s">
        <v>46</v>
      </c>
      <c r="B26" s="126"/>
      <c r="C26" s="38">
        <f>SUM(C18:C25)</f>
        <v>9.5</v>
      </c>
      <c r="D26" s="92">
        <f>SUM(D18:D25)</f>
        <v>380</v>
      </c>
      <c r="E26" s="140" t="s">
        <v>46</v>
      </c>
      <c r="F26" s="126"/>
      <c r="G26" s="38">
        <f>SUM(G18:G25)</f>
        <v>9.5</v>
      </c>
      <c r="H26" s="47">
        <f>SUM(H18:H25)</f>
        <v>380</v>
      </c>
    </row>
    <row r="27" spans="1:8" ht="21.6" customHeight="1" thickBot="1" x14ac:dyDescent="0.4">
      <c r="A27" s="141" t="s">
        <v>9</v>
      </c>
      <c r="B27" s="142"/>
      <c r="C27" s="142"/>
      <c r="D27" s="143"/>
      <c r="E27" s="141" t="s">
        <v>9</v>
      </c>
      <c r="F27" s="142"/>
      <c r="G27" s="142"/>
      <c r="H27" s="143"/>
    </row>
    <row r="28" spans="1:8" ht="21.6" customHeight="1" x14ac:dyDescent="0.35">
      <c r="A28" s="144" t="s">
        <v>76</v>
      </c>
      <c r="B28" s="144"/>
      <c r="C28" s="35"/>
      <c r="D28" s="35">
        <v>20</v>
      </c>
      <c r="E28" s="144" t="s">
        <v>76</v>
      </c>
      <c r="F28" s="144"/>
      <c r="G28" s="35"/>
      <c r="H28" s="35">
        <v>20</v>
      </c>
    </row>
    <row r="29" spans="1:8" ht="21.6" customHeight="1" x14ac:dyDescent="0.35">
      <c r="A29" s="124" t="s">
        <v>77</v>
      </c>
      <c r="B29" s="124"/>
      <c r="C29" s="27"/>
      <c r="D29" s="27"/>
      <c r="E29" s="124" t="s">
        <v>77</v>
      </c>
      <c r="F29" s="124"/>
      <c r="G29" s="27"/>
      <c r="H29" s="27"/>
    </row>
    <row r="30" spans="1:8" ht="21.6" customHeight="1" x14ac:dyDescent="0.35">
      <c r="A30" s="24"/>
      <c r="B30" s="33" t="s">
        <v>78</v>
      </c>
      <c r="C30" s="21"/>
      <c r="D30" s="34">
        <v>20</v>
      </c>
      <c r="E30" s="48"/>
      <c r="F30" s="33" t="s">
        <v>78</v>
      </c>
      <c r="G30" s="21"/>
      <c r="H30" s="34">
        <v>20</v>
      </c>
    </row>
    <row r="31" spans="1:8" ht="21.6" customHeight="1" x14ac:dyDescent="0.35">
      <c r="A31" s="43"/>
      <c r="B31" s="33" t="s">
        <v>170</v>
      </c>
      <c r="C31" s="44"/>
      <c r="D31" s="45" t="s">
        <v>42</v>
      </c>
      <c r="E31" s="43"/>
      <c r="F31" s="33" t="s">
        <v>170</v>
      </c>
      <c r="G31" s="44"/>
      <c r="H31" s="45" t="s">
        <v>42</v>
      </c>
    </row>
    <row r="32" spans="1:8" ht="21.6" customHeight="1" thickBot="1" x14ac:dyDescent="0.4">
      <c r="A32" s="148" t="s">
        <v>79</v>
      </c>
      <c r="B32" s="149"/>
      <c r="C32" s="13"/>
      <c r="D32" s="93">
        <v>10</v>
      </c>
      <c r="E32" s="150" t="s">
        <v>79</v>
      </c>
      <c r="F32" s="149"/>
      <c r="G32" s="13"/>
      <c r="H32" s="17">
        <v>10</v>
      </c>
    </row>
    <row r="33" spans="1:8" ht="21.6" customHeight="1" thickBot="1" x14ac:dyDescent="0.4">
      <c r="A33" s="125" t="s">
        <v>46</v>
      </c>
      <c r="B33" s="126"/>
      <c r="C33" s="19"/>
      <c r="D33" s="92">
        <f>SUM(D28:D32)</f>
        <v>50</v>
      </c>
      <c r="E33" s="140" t="s">
        <v>46</v>
      </c>
      <c r="F33" s="126"/>
      <c r="G33" s="19"/>
      <c r="H33" s="47">
        <f>SUM(H28:H32)</f>
        <v>50</v>
      </c>
    </row>
    <row r="34" spans="1:8" ht="21.6" customHeight="1" thickBot="1" x14ac:dyDescent="0.4">
      <c r="A34" s="125" t="s">
        <v>48</v>
      </c>
      <c r="B34" s="126"/>
      <c r="C34" s="38">
        <f>C26+C16</f>
        <v>16.5</v>
      </c>
      <c r="D34" s="41">
        <f>D26+D16+D33</f>
        <v>710</v>
      </c>
      <c r="E34" s="125" t="s">
        <v>48</v>
      </c>
      <c r="F34" s="126"/>
      <c r="G34" s="38">
        <f>G26+G16</f>
        <v>16.5</v>
      </c>
      <c r="H34" s="49">
        <f>H26+H16+H33</f>
        <v>710</v>
      </c>
    </row>
  </sheetData>
  <mergeCells count="29">
    <mergeCell ref="A26:B26"/>
    <mergeCell ref="E26:F26"/>
    <mergeCell ref="A33:B33"/>
    <mergeCell ref="E33:F33"/>
    <mergeCell ref="A34:B34"/>
    <mergeCell ref="E34:F34"/>
    <mergeCell ref="A32:B32"/>
    <mergeCell ref="E32:F32"/>
    <mergeCell ref="A28:B28"/>
    <mergeCell ref="E28:F28"/>
    <mergeCell ref="A29:B29"/>
    <mergeCell ref="E29:F29"/>
    <mergeCell ref="A27:D27"/>
    <mergeCell ref="E27:H27"/>
    <mergeCell ref="A1:H1"/>
    <mergeCell ref="A2:H2"/>
    <mergeCell ref="A3:H3"/>
    <mergeCell ref="A4:D4"/>
    <mergeCell ref="E4:H4"/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workbookViewId="0">
      <selection activeCell="E17" sqref="E17:H17"/>
    </sheetView>
  </sheetViews>
  <sheetFormatPr defaultColWidth="9" defaultRowHeight="18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9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9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9" ht="18.600000000000001" thickBot="1" x14ac:dyDescent="0.4">
      <c r="A3" s="128" t="s">
        <v>142</v>
      </c>
      <c r="B3" s="128"/>
      <c r="C3" s="128"/>
      <c r="D3" s="128"/>
      <c r="E3" s="128"/>
      <c r="F3" s="128"/>
      <c r="G3" s="128"/>
      <c r="H3" s="128"/>
    </row>
    <row r="4" spans="1:9" ht="18.60000000000000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9" ht="18.60000000000000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9" ht="18.60000000000000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9" x14ac:dyDescent="0.35">
      <c r="A7" s="61" t="s">
        <v>192</v>
      </c>
      <c r="B7" s="50" t="s">
        <v>2</v>
      </c>
      <c r="C7" s="51">
        <v>1</v>
      </c>
      <c r="D7" s="51">
        <v>40</v>
      </c>
      <c r="E7" s="61" t="s">
        <v>205</v>
      </c>
      <c r="F7" s="52" t="s">
        <v>2</v>
      </c>
      <c r="G7" s="65">
        <v>1</v>
      </c>
      <c r="H7" s="51">
        <v>40</v>
      </c>
    </row>
    <row r="8" spans="1:9" x14ac:dyDescent="0.35">
      <c r="A8" s="62" t="s">
        <v>193</v>
      </c>
      <c r="B8" s="53" t="s">
        <v>152</v>
      </c>
      <c r="C8" s="54">
        <v>1</v>
      </c>
      <c r="D8" s="54">
        <v>40</v>
      </c>
      <c r="E8" s="62" t="s">
        <v>206</v>
      </c>
      <c r="F8" s="55" t="s">
        <v>152</v>
      </c>
      <c r="G8" s="66">
        <v>1</v>
      </c>
      <c r="H8" s="54">
        <v>40</v>
      </c>
    </row>
    <row r="9" spans="1:9" x14ac:dyDescent="0.35">
      <c r="A9" s="62" t="s">
        <v>194</v>
      </c>
      <c r="B9" s="53" t="s">
        <v>448</v>
      </c>
      <c r="C9" s="54">
        <v>1</v>
      </c>
      <c r="D9" s="54">
        <v>40</v>
      </c>
      <c r="E9" s="62" t="s">
        <v>207</v>
      </c>
      <c r="F9" s="55" t="s">
        <v>227</v>
      </c>
      <c r="G9" s="66">
        <v>1</v>
      </c>
      <c r="H9" s="54">
        <v>40</v>
      </c>
      <c r="I9" s="12" t="s">
        <v>42</v>
      </c>
    </row>
    <row r="10" spans="1:9" x14ac:dyDescent="0.35">
      <c r="A10" s="62" t="s">
        <v>195</v>
      </c>
      <c r="B10" s="53" t="s">
        <v>112</v>
      </c>
      <c r="C10" s="54">
        <v>1</v>
      </c>
      <c r="D10" s="54">
        <v>40</v>
      </c>
      <c r="E10" s="62" t="s">
        <v>208</v>
      </c>
      <c r="F10" s="55" t="s">
        <v>436</v>
      </c>
      <c r="G10" s="66">
        <v>1</v>
      </c>
      <c r="H10" s="54">
        <v>40</v>
      </c>
    </row>
    <row r="11" spans="1:9" x14ac:dyDescent="0.35">
      <c r="A11" s="62" t="s">
        <v>197</v>
      </c>
      <c r="B11" s="53" t="s">
        <v>449</v>
      </c>
      <c r="C11" s="54">
        <v>0.5</v>
      </c>
      <c r="D11" s="54">
        <v>20</v>
      </c>
      <c r="E11" s="62" t="s">
        <v>209</v>
      </c>
      <c r="F11" s="55" t="s">
        <v>445</v>
      </c>
      <c r="G11" s="66">
        <v>0.5</v>
      </c>
      <c r="H11" s="54">
        <v>20</v>
      </c>
    </row>
    <row r="12" spans="1:9" x14ac:dyDescent="0.35">
      <c r="A12" s="62" t="s">
        <v>198</v>
      </c>
      <c r="B12" s="53" t="s">
        <v>5</v>
      </c>
      <c r="C12" s="54">
        <v>0.5</v>
      </c>
      <c r="D12" s="54">
        <v>20</v>
      </c>
      <c r="E12" s="62" t="s">
        <v>210</v>
      </c>
      <c r="F12" s="53" t="s">
        <v>5</v>
      </c>
      <c r="G12" s="54">
        <v>0.5</v>
      </c>
      <c r="H12" s="54">
        <v>20</v>
      </c>
    </row>
    <row r="13" spans="1:9" x14ac:dyDescent="0.35">
      <c r="A13" s="62" t="s">
        <v>199</v>
      </c>
      <c r="B13" s="53" t="s">
        <v>6</v>
      </c>
      <c r="C13" s="54">
        <v>0.5</v>
      </c>
      <c r="D13" s="54">
        <v>20</v>
      </c>
      <c r="E13" s="62" t="s">
        <v>211</v>
      </c>
      <c r="F13" s="53" t="s">
        <v>6</v>
      </c>
      <c r="G13" s="54">
        <v>0.5</v>
      </c>
      <c r="H13" s="54">
        <v>20</v>
      </c>
    </row>
    <row r="14" spans="1:9" x14ac:dyDescent="0.35">
      <c r="A14" s="62" t="s">
        <v>200</v>
      </c>
      <c r="B14" s="53" t="s">
        <v>154</v>
      </c>
      <c r="C14" s="54">
        <v>0.5</v>
      </c>
      <c r="D14" s="54">
        <v>20</v>
      </c>
      <c r="E14" s="62" t="s">
        <v>579</v>
      </c>
      <c r="F14" s="53" t="s">
        <v>154</v>
      </c>
      <c r="G14" s="54">
        <v>0.5</v>
      </c>
      <c r="H14" s="54">
        <v>20</v>
      </c>
    </row>
    <row r="15" spans="1:9" ht="18.600000000000001" thickBot="1" x14ac:dyDescent="0.4">
      <c r="A15" s="63" t="s">
        <v>201</v>
      </c>
      <c r="B15" s="59" t="s">
        <v>171</v>
      </c>
      <c r="C15" s="60">
        <v>1</v>
      </c>
      <c r="D15" s="63">
        <v>40</v>
      </c>
      <c r="E15" s="63" t="s">
        <v>212</v>
      </c>
      <c r="F15" s="59" t="s">
        <v>171</v>
      </c>
      <c r="G15" s="60">
        <v>1</v>
      </c>
      <c r="H15" s="60">
        <v>40</v>
      </c>
    </row>
    <row r="16" spans="1:9" ht="18.60000000000000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2.5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x14ac:dyDescent="0.35">
      <c r="A18" s="61" t="s">
        <v>204</v>
      </c>
      <c r="B18" s="52" t="s">
        <v>452</v>
      </c>
      <c r="C18" s="65">
        <v>2</v>
      </c>
      <c r="D18" s="56">
        <v>80</v>
      </c>
      <c r="E18" s="61" t="s">
        <v>225</v>
      </c>
      <c r="F18" s="52" t="s">
        <v>452</v>
      </c>
      <c r="G18" s="65">
        <v>2</v>
      </c>
      <c r="H18" s="56">
        <v>80</v>
      </c>
    </row>
    <row r="19" spans="1:8" x14ac:dyDescent="0.35">
      <c r="A19" s="62" t="s">
        <v>215</v>
      </c>
      <c r="B19" s="53" t="s">
        <v>435</v>
      </c>
      <c r="C19" s="54">
        <v>1</v>
      </c>
      <c r="D19" s="54">
        <v>40</v>
      </c>
      <c r="E19" s="62" t="s">
        <v>224</v>
      </c>
      <c r="F19" s="55" t="s">
        <v>456</v>
      </c>
      <c r="G19" s="66">
        <v>1</v>
      </c>
      <c r="H19" s="54">
        <v>40</v>
      </c>
    </row>
    <row r="20" spans="1:8" x14ac:dyDescent="0.35">
      <c r="A20" s="62" t="s">
        <v>216</v>
      </c>
      <c r="B20" s="55" t="s">
        <v>453</v>
      </c>
      <c r="C20" s="54">
        <v>1.5</v>
      </c>
      <c r="D20" s="57">
        <v>60</v>
      </c>
      <c r="E20" s="62" t="s">
        <v>226</v>
      </c>
      <c r="F20" s="55" t="s">
        <v>453</v>
      </c>
      <c r="G20" s="54">
        <v>1.5</v>
      </c>
      <c r="H20" s="57">
        <v>60</v>
      </c>
    </row>
    <row r="21" spans="1:8" x14ac:dyDescent="0.35">
      <c r="A21" s="62" t="s">
        <v>218</v>
      </c>
      <c r="B21" s="55" t="s">
        <v>454</v>
      </c>
      <c r="C21" s="54">
        <v>1.5</v>
      </c>
      <c r="D21" s="57">
        <v>60</v>
      </c>
      <c r="E21" s="62" t="s">
        <v>230</v>
      </c>
      <c r="F21" s="55" t="s">
        <v>454</v>
      </c>
      <c r="G21" s="54">
        <v>1.5</v>
      </c>
      <c r="H21" s="57">
        <v>60</v>
      </c>
    </row>
    <row r="22" spans="1:8" x14ac:dyDescent="0.35">
      <c r="A22" s="62" t="s">
        <v>217</v>
      </c>
      <c r="B22" s="55" t="s">
        <v>455</v>
      </c>
      <c r="C22" s="54">
        <v>1.5</v>
      </c>
      <c r="D22" s="57">
        <v>60</v>
      </c>
      <c r="E22" s="62" t="s">
        <v>231</v>
      </c>
      <c r="F22" s="55" t="s">
        <v>455</v>
      </c>
      <c r="G22" s="54">
        <v>1.5</v>
      </c>
      <c r="H22" s="57">
        <v>60</v>
      </c>
    </row>
    <row r="23" spans="1:8" x14ac:dyDescent="0.35">
      <c r="A23" s="62"/>
      <c r="B23" s="55"/>
      <c r="C23" s="54"/>
      <c r="D23" s="54"/>
      <c r="E23" s="62" t="s">
        <v>232</v>
      </c>
      <c r="F23" s="55" t="s">
        <v>457</v>
      </c>
      <c r="G23" s="66">
        <v>1</v>
      </c>
      <c r="H23" s="54">
        <v>40</v>
      </c>
    </row>
    <row r="24" spans="1:8" x14ac:dyDescent="0.35">
      <c r="A24" s="62" t="s">
        <v>219</v>
      </c>
      <c r="B24" s="55" t="s">
        <v>458</v>
      </c>
      <c r="C24" s="54">
        <v>0.5</v>
      </c>
      <c r="D24" s="54">
        <v>20</v>
      </c>
      <c r="E24" s="62" t="s">
        <v>234</v>
      </c>
      <c r="F24" s="55" t="s">
        <v>458</v>
      </c>
      <c r="G24" s="54">
        <v>0.5</v>
      </c>
      <c r="H24" s="54">
        <v>20</v>
      </c>
    </row>
    <row r="25" spans="1:8" x14ac:dyDescent="0.35">
      <c r="A25" s="67" t="s">
        <v>221</v>
      </c>
      <c r="B25" s="58" t="s">
        <v>222</v>
      </c>
      <c r="C25" s="66">
        <v>1</v>
      </c>
      <c r="D25" s="54">
        <v>40</v>
      </c>
      <c r="E25" s="67" t="s">
        <v>228</v>
      </c>
      <c r="F25" s="64" t="s">
        <v>229</v>
      </c>
      <c r="G25" s="66">
        <v>1</v>
      </c>
      <c r="H25" s="54">
        <v>40</v>
      </c>
    </row>
    <row r="26" spans="1:8" ht="18.600000000000001" thickBot="1" x14ac:dyDescent="0.4">
      <c r="A26" s="67" t="s">
        <v>220</v>
      </c>
      <c r="B26" s="14" t="s">
        <v>202</v>
      </c>
      <c r="C26" s="54">
        <v>0.5</v>
      </c>
      <c r="D26" s="54">
        <v>20</v>
      </c>
      <c r="E26" s="67" t="s">
        <v>233</v>
      </c>
      <c r="F26" s="14" t="s">
        <v>203</v>
      </c>
      <c r="G26" s="54">
        <v>0.5</v>
      </c>
      <c r="H26" s="54">
        <v>20</v>
      </c>
    </row>
    <row r="27" spans="1:8" ht="18.600000000000001" thickBot="1" x14ac:dyDescent="0.4">
      <c r="A27" s="125" t="s">
        <v>46</v>
      </c>
      <c r="B27" s="126"/>
      <c r="C27" s="38">
        <f>SUM(C18:C26)</f>
        <v>9.5</v>
      </c>
      <c r="D27" s="92">
        <f>SUM(D18:D26)</f>
        <v>380</v>
      </c>
      <c r="E27" s="140" t="s">
        <v>46</v>
      </c>
      <c r="F27" s="126"/>
      <c r="G27" s="38">
        <f>SUM(G18:G26)</f>
        <v>10.5</v>
      </c>
      <c r="H27" s="47">
        <f>SUM(H18:H26)</f>
        <v>420</v>
      </c>
    </row>
    <row r="28" spans="1:8" ht="18.600000000000001" thickBot="1" x14ac:dyDescent="0.4">
      <c r="A28" s="141" t="s">
        <v>9</v>
      </c>
      <c r="B28" s="142"/>
      <c r="C28" s="142"/>
      <c r="D28" s="143"/>
      <c r="E28" s="141" t="s">
        <v>9</v>
      </c>
      <c r="F28" s="142"/>
      <c r="G28" s="142"/>
      <c r="H28" s="143"/>
    </row>
    <row r="29" spans="1:8" x14ac:dyDescent="0.35">
      <c r="A29" s="144" t="s">
        <v>76</v>
      </c>
      <c r="B29" s="144"/>
      <c r="C29" s="35"/>
      <c r="D29" s="35">
        <v>20</v>
      </c>
      <c r="E29" s="144" t="s">
        <v>76</v>
      </c>
      <c r="F29" s="144"/>
      <c r="G29" s="35"/>
      <c r="H29" s="35">
        <v>20</v>
      </c>
    </row>
    <row r="30" spans="1:8" x14ac:dyDescent="0.35">
      <c r="A30" s="124" t="s">
        <v>77</v>
      </c>
      <c r="B30" s="124"/>
      <c r="C30" s="27"/>
      <c r="D30" s="27"/>
      <c r="E30" s="124" t="s">
        <v>77</v>
      </c>
      <c r="F30" s="124"/>
      <c r="G30" s="27"/>
      <c r="H30" s="27"/>
    </row>
    <row r="31" spans="1:8" x14ac:dyDescent="0.35">
      <c r="A31" s="24"/>
      <c r="B31" s="33" t="s">
        <v>78</v>
      </c>
      <c r="C31" s="21"/>
      <c r="D31" s="34">
        <v>20</v>
      </c>
      <c r="E31" s="48"/>
      <c r="F31" s="33" t="s">
        <v>78</v>
      </c>
      <c r="G31" s="21"/>
      <c r="H31" s="34">
        <v>20</v>
      </c>
    </row>
    <row r="32" spans="1:8" ht="22.5" customHeight="1" x14ac:dyDescent="0.35">
      <c r="A32" s="43"/>
      <c r="B32" s="33" t="s">
        <v>170</v>
      </c>
      <c r="C32" s="44"/>
      <c r="D32" s="45" t="s">
        <v>42</v>
      </c>
      <c r="E32" s="43"/>
      <c r="F32" s="33" t="s">
        <v>170</v>
      </c>
      <c r="G32" s="44"/>
      <c r="H32" s="45" t="s">
        <v>42</v>
      </c>
    </row>
    <row r="33" spans="1:8" ht="18.600000000000001" thickBot="1" x14ac:dyDescent="0.4">
      <c r="A33" s="148" t="s">
        <v>79</v>
      </c>
      <c r="B33" s="149"/>
      <c r="C33" s="13"/>
      <c r="D33" s="93">
        <v>10</v>
      </c>
      <c r="E33" s="150" t="s">
        <v>79</v>
      </c>
      <c r="F33" s="149"/>
      <c r="G33" s="13"/>
      <c r="H33" s="17">
        <v>10</v>
      </c>
    </row>
    <row r="34" spans="1:8" ht="18.600000000000001" thickBot="1" x14ac:dyDescent="0.4">
      <c r="A34" s="125" t="s">
        <v>46</v>
      </c>
      <c r="B34" s="126"/>
      <c r="C34" s="19"/>
      <c r="D34" s="92">
        <f>SUM(D29:D33)</f>
        <v>50</v>
      </c>
      <c r="E34" s="140" t="s">
        <v>46</v>
      </c>
      <c r="F34" s="126"/>
      <c r="G34" s="19"/>
      <c r="H34" s="47">
        <f>SUM(H29:H33)</f>
        <v>50</v>
      </c>
    </row>
    <row r="35" spans="1:8" ht="18.600000000000001" thickBot="1" x14ac:dyDescent="0.4">
      <c r="A35" s="125" t="s">
        <v>48</v>
      </c>
      <c r="B35" s="126"/>
      <c r="C35" s="38">
        <f>C27+C16</f>
        <v>16.5</v>
      </c>
      <c r="D35" s="41">
        <f>D27+D16+D34</f>
        <v>710</v>
      </c>
      <c r="E35" s="125" t="s">
        <v>48</v>
      </c>
      <c r="F35" s="126"/>
      <c r="G35" s="38">
        <f>G27+G16</f>
        <v>17.5</v>
      </c>
      <c r="H35" s="49">
        <f>H27+H16+H34</f>
        <v>750</v>
      </c>
    </row>
  </sheetData>
  <mergeCells count="29">
    <mergeCell ref="A28:D28"/>
    <mergeCell ref="E28:H28"/>
    <mergeCell ref="A33:B33"/>
    <mergeCell ref="E33:F33"/>
    <mergeCell ref="A29:B29"/>
    <mergeCell ref="E29:F29"/>
    <mergeCell ref="A30:B30"/>
    <mergeCell ref="E30:F30"/>
    <mergeCell ref="A17:D17"/>
    <mergeCell ref="E17:H17"/>
    <mergeCell ref="G5:H5"/>
    <mergeCell ref="A27:B27"/>
    <mergeCell ref="E27:F27"/>
    <mergeCell ref="A34:B34"/>
    <mergeCell ref="E34:F34"/>
    <mergeCell ref="A35:B35"/>
    <mergeCell ref="E35:F35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A16:B16"/>
    <mergeCell ref="E16:F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workbookViewId="0">
      <selection activeCell="F11" sqref="F11"/>
    </sheetView>
  </sheetViews>
  <sheetFormatPr defaultColWidth="9" defaultRowHeight="19.2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19.2" customHeight="1" x14ac:dyDescent="0.35">
      <c r="A1" s="159" t="s">
        <v>433</v>
      </c>
      <c r="B1" s="160"/>
      <c r="C1" s="160"/>
      <c r="D1" s="160"/>
      <c r="E1" s="160"/>
      <c r="F1" s="160"/>
      <c r="G1" s="160"/>
      <c r="H1" s="161"/>
    </row>
    <row r="2" spans="1:8" ht="19.2" customHeight="1" x14ac:dyDescent="0.35">
      <c r="A2" s="162" t="s">
        <v>35</v>
      </c>
      <c r="B2" s="163"/>
      <c r="C2" s="163"/>
      <c r="D2" s="163"/>
      <c r="E2" s="163"/>
      <c r="F2" s="163"/>
      <c r="G2" s="163"/>
      <c r="H2" s="164"/>
    </row>
    <row r="3" spans="1:8" ht="19.2" customHeight="1" thickBot="1" x14ac:dyDescent="0.4">
      <c r="A3" s="162" t="s">
        <v>141</v>
      </c>
      <c r="B3" s="163"/>
      <c r="C3" s="163"/>
      <c r="D3" s="163"/>
      <c r="E3" s="163"/>
      <c r="F3" s="163"/>
      <c r="G3" s="163"/>
      <c r="H3" s="164"/>
    </row>
    <row r="4" spans="1:8" ht="19.2" customHeight="1" thickBot="1" x14ac:dyDescent="0.4">
      <c r="A4" s="165" t="s">
        <v>37</v>
      </c>
      <c r="B4" s="166"/>
      <c r="C4" s="166"/>
      <c r="D4" s="135"/>
      <c r="E4" s="133" t="s">
        <v>38</v>
      </c>
      <c r="F4" s="166"/>
      <c r="G4" s="166"/>
      <c r="H4" s="167"/>
    </row>
    <row r="5" spans="1:8" ht="19.2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19.2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19.2" customHeight="1" x14ac:dyDescent="0.35">
      <c r="A7" s="61" t="s">
        <v>235</v>
      </c>
      <c r="B7" s="50" t="s">
        <v>2</v>
      </c>
      <c r="C7" s="51">
        <v>1</v>
      </c>
      <c r="D7" s="51">
        <v>40</v>
      </c>
      <c r="E7" s="61" t="s">
        <v>243</v>
      </c>
      <c r="F7" s="52" t="s">
        <v>2</v>
      </c>
      <c r="G7" s="65">
        <v>1</v>
      </c>
      <c r="H7" s="51">
        <v>40</v>
      </c>
    </row>
    <row r="8" spans="1:8" ht="19.2" customHeight="1" x14ac:dyDescent="0.35">
      <c r="A8" s="62" t="s">
        <v>236</v>
      </c>
      <c r="B8" s="53" t="s">
        <v>152</v>
      </c>
      <c r="C8" s="54">
        <v>1</v>
      </c>
      <c r="D8" s="54">
        <v>40</v>
      </c>
      <c r="E8" s="62" t="s">
        <v>244</v>
      </c>
      <c r="F8" s="55" t="s">
        <v>152</v>
      </c>
      <c r="G8" s="66">
        <v>1</v>
      </c>
      <c r="H8" s="54">
        <v>40</v>
      </c>
    </row>
    <row r="9" spans="1:8" ht="19.2" customHeight="1" x14ac:dyDescent="0.35">
      <c r="A9" s="62" t="s">
        <v>145</v>
      </c>
      <c r="B9" s="53" t="s">
        <v>451</v>
      </c>
      <c r="C9" s="54">
        <v>1</v>
      </c>
      <c r="D9" s="54">
        <v>40</v>
      </c>
      <c r="E9" s="62" t="s">
        <v>245</v>
      </c>
      <c r="F9" s="53" t="s">
        <v>451</v>
      </c>
      <c r="G9" s="66">
        <v>1</v>
      </c>
      <c r="H9" s="54">
        <v>40</v>
      </c>
    </row>
    <row r="10" spans="1:8" ht="19.2" customHeight="1" x14ac:dyDescent="0.35">
      <c r="A10" s="62" t="s">
        <v>238</v>
      </c>
      <c r="B10" s="53" t="s">
        <v>436</v>
      </c>
      <c r="C10" s="54">
        <v>1</v>
      </c>
      <c r="D10" s="54">
        <v>40</v>
      </c>
      <c r="E10" s="62" t="s">
        <v>246</v>
      </c>
      <c r="F10" s="55" t="s">
        <v>436</v>
      </c>
      <c r="G10" s="66">
        <v>1</v>
      </c>
      <c r="H10" s="54">
        <v>40</v>
      </c>
    </row>
    <row r="11" spans="1:8" ht="19.2" customHeight="1" x14ac:dyDescent="0.35">
      <c r="A11" s="62" t="s">
        <v>240</v>
      </c>
      <c r="B11" s="53" t="s">
        <v>5</v>
      </c>
      <c r="C11" s="54">
        <v>0.5</v>
      </c>
      <c r="D11" s="54">
        <v>20</v>
      </c>
      <c r="E11" s="62" t="s">
        <v>248</v>
      </c>
      <c r="F11" s="53" t="s">
        <v>5</v>
      </c>
      <c r="G11" s="54">
        <v>0.5</v>
      </c>
      <c r="H11" s="54">
        <v>20</v>
      </c>
    </row>
    <row r="12" spans="1:8" ht="19.2" customHeight="1" x14ac:dyDescent="0.35">
      <c r="A12" s="62" t="s">
        <v>241</v>
      </c>
      <c r="B12" s="53" t="s">
        <v>6</v>
      </c>
      <c r="C12" s="54">
        <v>0.5</v>
      </c>
      <c r="D12" s="54">
        <v>20</v>
      </c>
      <c r="E12" s="62" t="s">
        <v>249</v>
      </c>
      <c r="F12" s="53" t="s">
        <v>6</v>
      </c>
      <c r="G12" s="54">
        <v>0.5</v>
      </c>
      <c r="H12" s="54">
        <v>20</v>
      </c>
    </row>
    <row r="13" spans="1:8" ht="19.2" customHeight="1" x14ac:dyDescent="0.35">
      <c r="A13" s="62" t="s">
        <v>580</v>
      </c>
      <c r="B13" s="53" t="s">
        <v>154</v>
      </c>
      <c r="C13" s="54">
        <v>0.5</v>
      </c>
      <c r="D13" s="54">
        <v>20</v>
      </c>
      <c r="E13" s="62" t="s">
        <v>581</v>
      </c>
      <c r="F13" s="53" t="s">
        <v>154</v>
      </c>
      <c r="G13" s="54">
        <v>0.5</v>
      </c>
      <c r="H13" s="54">
        <v>20</v>
      </c>
    </row>
    <row r="14" spans="1:8" ht="19.2" customHeight="1" thickBot="1" x14ac:dyDescent="0.4">
      <c r="A14" s="63" t="s">
        <v>242</v>
      </c>
      <c r="B14" s="59" t="s">
        <v>171</v>
      </c>
      <c r="C14" s="60">
        <v>1</v>
      </c>
      <c r="D14" s="60">
        <v>40</v>
      </c>
      <c r="E14" s="63" t="s">
        <v>250</v>
      </c>
      <c r="F14" s="59" t="s">
        <v>171</v>
      </c>
      <c r="G14" s="60">
        <v>1</v>
      </c>
      <c r="H14" s="60">
        <v>40</v>
      </c>
    </row>
    <row r="15" spans="1:8" ht="19.2" customHeight="1" thickBot="1" x14ac:dyDescent="0.4">
      <c r="A15" s="156" t="s">
        <v>46</v>
      </c>
      <c r="B15" s="157"/>
      <c r="C15" s="36">
        <f>SUM(C7:C14)</f>
        <v>6.5</v>
      </c>
      <c r="D15" s="37">
        <f>SUM(D7:D14)</f>
        <v>260</v>
      </c>
      <c r="E15" s="158" t="s">
        <v>46</v>
      </c>
      <c r="F15" s="157"/>
      <c r="G15" s="36">
        <f>SUM(G7:G14)</f>
        <v>6.5</v>
      </c>
      <c r="H15" s="46">
        <f>SUM(H7:H14)</f>
        <v>260</v>
      </c>
    </row>
    <row r="16" spans="1:8" ht="19.2" customHeight="1" thickBot="1" x14ac:dyDescent="0.4">
      <c r="A16" s="118" t="s">
        <v>47</v>
      </c>
      <c r="B16" s="119"/>
      <c r="C16" s="119"/>
      <c r="D16" s="120"/>
      <c r="E16" s="118" t="s">
        <v>47</v>
      </c>
      <c r="F16" s="119"/>
      <c r="G16" s="119"/>
      <c r="H16" s="120"/>
    </row>
    <row r="17" spans="1:8" ht="19.2" customHeight="1" x14ac:dyDescent="0.35">
      <c r="A17" s="61" t="s">
        <v>254</v>
      </c>
      <c r="B17" s="52" t="s">
        <v>452</v>
      </c>
      <c r="C17" s="65">
        <v>2</v>
      </c>
      <c r="D17" s="56">
        <v>80</v>
      </c>
      <c r="E17" s="61" t="s">
        <v>276</v>
      </c>
      <c r="F17" s="52" t="s">
        <v>452</v>
      </c>
      <c r="G17" s="65">
        <v>2</v>
      </c>
      <c r="H17" s="56">
        <v>80</v>
      </c>
    </row>
    <row r="18" spans="1:8" ht="19.2" customHeight="1" x14ac:dyDescent="0.35">
      <c r="A18" s="62" t="s">
        <v>255</v>
      </c>
      <c r="B18" s="55" t="s">
        <v>453</v>
      </c>
      <c r="C18" s="54">
        <v>1.5</v>
      </c>
      <c r="D18" s="57">
        <v>60</v>
      </c>
      <c r="E18" s="62" t="s">
        <v>256</v>
      </c>
      <c r="F18" s="55" t="s">
        <v>453</v>
      </c>
      <c r="G18" s="54">
        <v>1.5</v>
      </c>
      <c r="H18" s="57">
        <v>60</v>
      </c>
    </row>
    <row r="19" spans="1:8" ht="19.2" customHeight="1" x14ac:dyDescent="0.35">
      <c r="A19" s="62" t="s">
        <v>257</v>
      </c>
      <c r="B19" s="55" t="s">
        <v>454</v>
      </c>
      <c r="C19" s="54">
        <v>1.5</v>
      </c>
      <c r="D19" s="57">
        <v>60</v>
      </c>
      <c r="E19" s="62" t="s">
        <v>258</v>
      </c>
      <c r="F19" s="55" t="s">
        <v>454</v>
      </c>
      <c r="G19" s="54">
        <v>1.5</v>
      </c>
      <c r="H19" s="57">
        <v>60</v>
      </c>
    </row>
    <row r="20" spans="1:8" ht="19.2" customHeight="1" x14ac:dyDescent="0.35">
      <c r="A20" s="62" t="s">
        <v>259</v>
      </c>
      <c r="B20" s="55" t="s">
        <v>455</v>
      </c>
      <c r="C20" s="54">
        <v>1.5</v>
      </c>
      <c r="D20" s="57">
        <v>60</v>
      </c>
      <c r="E20" s="62" t="s">
        <v>260</v>
      </c>
      <c r="F20" s="55" t="s">
        <v>455</v>
      </c>
      <c r="G20" s="54">
        <v>1.5</v>
      </c>
      <c r="H20" s="57">
        <v>60</v>
      </c>
    </row>
    <row r="21" spans="1:8" ht="19.2" customHeight="1" x14ac:dyDescent="0.35">
      <c r="A21" s="62" t="s">
        <v>264</v>
      </c>
      <c r="B21" s="55" t="s">
        <v>460</v>
      </c>
      <c r="C21" s="54">
        <v>0.5</v>
      </c>
      <c r="D21" s="54">
        <v>20</v>
      </c>
      <c r="E21" s="62" t="s">
        <v>265</v>
      </c>
      <c r="F21" s="55" t="s">
        <v>460</v>
      </c>
      <c r="G21" s="54">
        <v>0.5</v>
      </c>
      <c r="H21" s="54">
        <v>20</v>
      </c>
    </row>
    <row r="22" spans="1:8" ht="19.2" customHeight="1" x14ac:dyDescent="0.35">
      <c r="A22" s="62" t="s">
        <v>261</v>
      </c>
      <c r="B22" s="64" t="s">
        <v>461</v>
      </c>
      <c r="C22" s="66"/>
      <c r="D22" s="54"/>
      <c r="E22" s="62" t="s">
        <v>277</v>
      </c>
      <c r="F22" s="55" t="s">
        <v>457</v>
      </c>
      <c r="G22" s="54">
        <v>1.5</v>
      </c>
      <c r="H22" s="57">
        <v>60</v>
      </c>
    </row>
    <row r="23" spans="1:8" ht="19.2" customHeight="1" x14ac:dyDescent="0.35">
      <c r="A23" s="62" t="s">
        <v>237</v>
      </c>
      <c r="B23" s="53" t="s">
        <v>435</v>
      </c>
      <c r="C23" s="66">
        <v>1</v>
      </c>
      <c r="D23" s="54">
        <v>40</v>
      </c>
      <c r="E23" s="62"/>
      <c r="F23" s="62"/>
      <c r="G23" s="54"/>
      <c r="H23" s="57"/>
    </row>
    <row r="24" spans="1:8" ht="19.2" customHeight="1" thickBot="1" x14ac:dyDescent="0.4">
      <c r="A24" s="67" t="s">
        <v>279</v>
      </c>
      <c r="B24" s="14" t="s">
        <v>263</v>
      </c>
      <c r="C24" s="66">
        <v>0.5</v>
      </c>
      <c r="D24" s="77">
        <v>20</v>
      </c>
      <c r="E24" s="72" t="s">
        <v>278</v>
      </c>
      <c r="F24" s="73" t="s">
        <v>500</v>
      </c>
      <c r="G24" s="66">
        <v>0.5</v>
      </c>
      <c r="H24" s="77">
        <v>20</v>
      </c>
    </row>
    <row r="25" spans="1:8" ht="19.2" customHeight="1" thickBot="1" x14ac:dyDescent="0.4">
      <c r="A25" s="125" t="s">
        <v>46</v>
      </c>
      <c r="B25" s="126"/>
      <c r="C25" s="38">
        <f>SUM(C17:C24)</f>
        <v>8.5</v>
      </c>
      <c r="D25" s="92">
        <f>SUM(D17:D24)</f>
        <v>340</v>
      </c>
      <c r="E25" s="140" t="s">
        <v>46</v>
      </c>
      <c r="F25" s="126"/>
      <c r="G25" s="38">
        <f>SUM(G17:G24)</f>
        <v>9</v>
      </c>
      <c r="H25" s="47">
        <f>SUM(H17:H24)</f>
        <v>360</v>
      </c>
    </row>
    <row r="26" spans="1:8" ht="19.2" customHeight="1" thickBot="1" x14ac:dyDescent="0.4">
      <c r="A26" s="141" t="s">
        <v>9</v>
      </c>
      <c r="B26" s="142"/>
      <c r="C26" s="142"/>
      <c r="D26" s="143"/>
      <c r="E26" s="141" t="s">
        <v>9</v>
      </c>
      <c r="F26" s="142"/>
      <c r="G26" s="142"/>
      <c r="H26" s="143"/>
    </row>
    <row r="27" spans="1:8" ht="19.2" customHeight="1" x14ac:dyDescent="0.35">
      <c r="A27" s="144" t="s">
        <v>76</v>
      </c>
      <c r="B27" s="144"/>
      <c r="C27" s="35"/>
      <c r="D27" s="35">
        <v>20</v>
      </c>
      <c r="E27" s="144" t="s">
        <v>76</v>
      </c>
      <c r="F27" s="144"/>
      <c r="G27" s="35"/>
      <c r="H27" s="35">
        <v>20</v>
      </c>
    </row>
    <row r="28" spans="1:8" ht="19.2" customHeight="1" x14ac:dyDescent="0.35">
      <c r="A28" s="124" t="s">
        <v>77</v>
      </c>
      <c r="B28" s="124"/>
      <c r="C28" s="27"/>
      <c r="D28" s="27"/>
      <c r="E28" s="124" t="s">
        <v>77</v>
      </c>
      <c r="F28" s="124"/>
      <c r="G28" s="27"/>
      <c r="H28" s="27"/>
    </row>
    <row r="29" spans="1:8" ht="19.2" customHeight="1" x14ac:dyDescent="0.35">
      <c r="A29" s="24"/>
      <c r="B29" s="33" t="s">
        <v>78</v>
      </c>
      <c r="C29" s="21"/>
      <c r="D29" s="34">
        <v>20</v>
      </c>
      <c r="E29" s="48"/>
      <c r="F29" s="33" t="s">
        <v>78</v>
      </c>
      <c r="G29" s="21"/>
      <c r="H29" s="34">
        <v>20</v>
      </c>
    </row>
    <row r="30" spans="1:8" ht="19.2" customHeight="1" x14ac:dyDescent="0.35">
      <c r="A30" s="43"/>
      <c r="B30" s="33" t="s">
        <v>170</v>
      </c>
      <c r="C30" s="44"/>
      <c r="D30" s="45" t="s">
        <v>42</v>
      </c>
      <c r="E30" s="43"/>
      <c r="F30" s="33" t="s">
        <v>170</v>
      </c>
      <c r="G30" s="44"/>
      <c r="H30" s="45" t="s">
        <v>42</v>
      </c>
    </row>
    <row r="31" spans="1:8" ht="19.2" customHeight="1" thickBot="1" x14ac:dyDescent="0.4">
      <c r="A31" s="148" t="s">
        <v>79</v>
      </c>
      <c r="B31" s="149"/>
      <c r="C31" s="13"/>
      <c r="D31" s="93">
        <v>10</v>
      </c>
      <c r="E31" s="150" t="s">
        <v>79</v>
      </c>
      <c r="F31" s="149"/>
      <c r="G31" s="13"/>
      <c r="H31" s="17">
        <v>10</v>
      </c>
    </row>
    <row r="32" spans="1:8" ht="19.2" customHeight="1" thickBot="1" x14ac:dyDescent="0.4">
      <c r="A32" s="125" t="s">
        <v>46</v>
      </c>
      <c r="B32" s="126"/>
      <c r="C32" s="19"/>
      <c r="D32" s="92">
        <f>SUM(D27:D31)</f>
        <v>50</v>
      </c>
      <c r="E32" s="140" t="s">
        <v>46</v>
      </c>
      <c r="F32" s="126"/>
      <c r="G32" s="19"/>
      <c r="H32" s="47">
        <f>SUM(H27:H31)</f>
        <v>50</v>
      </c>
    </row>
    <row r="33" spans="1:8" ht="19.2" customHeight="1" thickBot="1" x14ac:dyDescent="0.4">
      <c r="A33" s="125" t="s">
        <v>48</v>
      </c>
      <c r="B33" s="126"/>
      <c r="C33" s="38">
        <f>C25+C15</f>
        <v>15</v>
      </c>
      <c r="D33" s="41">
        <f>D25+D15+D32</f>
        <v>650</v>
      </c>
      <c r="E33" s="125" t="s">
        <v>48</v>
      </c>
      <c r="F33" s="126"/>
      <c r="G33" s="38">
        <f>G25+G15</f>
        <v>15.5</v>
      </c>
      <c r="H33" s="49">
        <f>H25+H15+H32</f>
        <v>670</v>
      </c>
    </row>
  </sheetData>
  <mergeCells count="29">
    <mergeCell ref="A26:D26"/>
    <mergeCell ref="E26:H26"/>
    <mergeCell ref="A31:B31"/>
    <mergeCell ref="E31:F31"/>
    <mergeCell ref="A27:B27"/>
    <mergeCell ref="E27:F27"/>
    <mergeCell ref="A28:B28"/>
    <mergeCell ref="E28:F28"/>
    <mergeCell ref="A16:D16"/>
    <mergeCell ref="E16:H16"/>
    <mergeCell ref="G5:H5"/>
    <mergeCell ref="A25:B25"/>
    <mergeCell ref="E25:F25"/>
    <mergeCell ref="A32:B32"/>
    <mergeCell ref="E32:F32"/>
    <mergeCell ref="A33:B33"/>
    <mergeCell ref="E33:F33"/>
    <mergeCell ref="A1:H1"/>
    <mergeCell ref="A2:H2"/>
    <mergeCell ref="A3:H3"/>
    <mergeCell ref="A4:D4"/>
    <mergeCell ref="E4:H4"/>
    <mergeCell ref="A5:A6"/>
    <mergeCell ref="B5:B6"/>
    <mergeCell ref="C5:D5"/>
    <mergeCell ref="E5:E6"/>
    <mergeCell ref="F5:F6"/>
    <mergeCell ref="A15:B15"/>
    <mergeCell ref="E15:F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topLeftCell="A16" workbookViewId="0">
      <selection activeCell="F37" sqref="F37"/>
    </sheetView>
  </sheetViews>
  <sheetFormatPr defaultColWidth="9" defaultRowHeight="21.6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.6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.6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.6" customHeight="1" thickBot="1" x14ac:dyDescent="0.4">
      <c r="A3" s="128" t="s">
        <v>266</v>
      </c>
      <c r="B3" s="128"/>
      <c r="C3" s="128"/>
      <c r="D3" s="128"/>
      <c r="E3" s="128"/>
      <c r="F3" s="128"/>
      <c r="G3" s="128"/>
      <c r="H3" s="128"/>
    </row>
    <row r="4" spans="1:8" ht="21.6" customHeight="1" thickBot="1" x14ac:dyDescent="0.4">
      <c r="A4" s="113" t="s">
        <v>37</v>
      </c>
      <c r="B4" s="114"/>
      <c r="C4" s="114"/>
      <c r="D4" s="117"/>
      <c r="E4" s="114" t="s">
        <v>38</v>
      </c>
      <c r="F4" s="114"/>
      <c r="G4" s="114"/>
      <c r="H4" s="117"/>
    </row>
    <row r="5" spans="1:8" ht="21.6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.6" customHeight="1" thickBot="1" x14ac:dyDescent="0.4">
      <c r="A6" s="132"/>
      <c r="B6" s="134"/>
      <c r="C6" s="18" t="s">
        <v>40</v>
      </c>
      <c r="D6" s="17" t="s">
        <v>41</v>
      </c>
      <c r="E6" s="136"/>
      <c r="F6" s="134"/>
      <c r="G6" s="18" t="s">
        <v>40</v>
      </c>
      <c r="H6" s="17" t="s">
        <v>41</v>
      </c>
    </row>
    <row r="7" spans="1:8" ht="21.6" customHeight="1" x14ac:dyDescent="0.35">
      <c r="A7" s="61" t="s">
        <v>143</v>
      </c>
      <c r="B7" s="50" t="s">
        <v>2</v>
      </c>
      <c r="C7" s="65">
        <v>1</v>
      </c>
      <c r="D7" s="51">
        <v>40</v>
      </c>
      <c r="E7" s="51" t="s">
        <v>155</v>
      </c>
      <c r="F7" s="52" t="s">
        <v>2</v>
      </c>
      <c r="G7" s="65">
        <v>1</v>
      </c>
      <c r="H7" s="51">
        <v>40</v>
      </c>
    </row>
    <row r="8" spans="1:8" ht="21.6" customHeight="1" x14ac:dyDescent="0.35">
      <c r="A8" s="62" t="s">
        <v>144</v>
      </c>
      <c r="B8" s="53" t="s">
        <v>152</v>
      </c>
      <c r="C8" s="66">
        <v>1</v>
      </c>
      <c r="D8" s="54">
        <v>40</v>
      </c>
      <c r="E8" s="54" t="s">
        <v>156</v>
      </c>
      <c r="F8" s="55" t="s">
        <v>152</v>
      </c>
      <c r="G8" s="66">
        <v>1</v>
      </c>
      <c r="H8" s="54">
        <v>40</v>
      </c>
    </row>
    <row r="9" spans="1:8" ht="21.6" customHeight="1" x14ac:dyDescent="0.35">
      <c r="A9" s="62" t="s">
        <v>196</v>
      </c>
      <c r="B9" s="53" t="s">
        <v>448</v>
      </c>
      <c r="C9" s="66">
        <v>1</v>
      </c>
      <c r="D9" s="54">
        <v>40</v>
      </c>
      <c r="E9" s="54" t="s">
        <v>157</v>
      </c>
      <c r="F9" s="55" t="s">
        <v>180</v>
      </c>
      <c r="G9" s="66">
        <v>1</v>
      </c>
      <c r="H9" s="54">
        <v>40</v>
      </c>
    </row>
    <row r="10" spans="1:8" ht="21.6" customHeight="1" x14ac:dyDescent="0.35">
      <c r="A10" s="62" t="s">
        <v>146</v>
      </c>
      <c r="B10" s="53" t="s">
        <v>436</v>
      </c>
      <c r="C10" s="66">
        <v>1</v>
      </c>
      <c r="D10" s="54">
        <v>40</v>
      </c>
      <c r="E10" s="54" t="s">
        <v>158</v>
      </c>
      <c r="F10" s="55" t="s">
        <v>436</v>
      </c>
      <c r="G10" s="66">
        <v>1</v>
      </c>
      <c r="H10" s="54">
        <v>40</v>
      </c>
    </row>
    <row r="11" spans="1:8" ht="21.6" customHeight="1" x14ac:dyDescent="0.35">
      <c r="A11" s="62" t="s">
        <v>147</v>
      </c>
      <c r="B11" s="53" t="s">
        <v>449</v>
      </c>
      <c r="C11" s="54">
        <v>0.5</v>
      </c>
      <c r="D11" s="54">
        <v>20</v>
      </c>
      <c r="E11" s="54" t="s">
        <v>159</v>
      </c>
      <c r="F11" s="55" t="s">
        <v>445</v>
      </c>
      <c r="G11" s="66">
        <v>0.5</v>
      </c>
      <c r="H11" s="54">
        <v>20</v>
      </c>
    </row>
    <row r="12" spans="1:8" ht="21.6" customHeight="1" x14ac:dyDescent="0.35">
      <c r="A12" s="62" t="s">
        <v>148</v>
      </c>
      <c r="B12" s="53" t="s">
        <v>5</v>
      </c>
      <c r="C12" s="54">
        <v>0.5</v>
      </c>
      <c r="D12" s="54">
        <v>20</v>
      </c>
      <c r="E12" s="54" t="s">
        <v>182</v>
      </c>
      <c r="F12" s="53" t="s">
        <v>5</v>
      </c>
      <c r="G12" s="54">
        <v>0.5</v>
      </c>
      <c r="H12" s="54">
        <v>20</v>
      </c>
    </row>
    <row r="13" spans="1:8" ht="21.6" customHeight="1" x14ac:dyDescent="0.35">
      <c r="A13" s="62" t="s">
        <v>149</v>
      </c>
      <c r="B13" s="53" t="s">
        <v>6</v>
      </c>
      <c r="C13" s="54">
        <v>0.5</v>
      </c>
      <c r="D13" s="54">
        <v>20</v>
      </c>
      <c r="E13" s="54" t="s">
        <v>183</v>
      </c>
      <c r="F13" s="53" t="s">
        <v>6</v>
      </c>
      <c r="G13" s="54">
        <v>0.5</v>
      </c>
      <c r="H13" s="54">
        <v>20</v>
      </c>
    </row>
    <row r="14" spans="1:8" ht="21.6" customHeight="1" x14ac:dyDescent="0.35">
      <c r="A14" s="62" t="s">
        <v>150</v>
      </c>
      <c r="B14" s="53" t="s">
        <v>154</v>
      </c>
      <c r="C14" s="54">
        <v>0.5</v>
      </c>
      <c r="D14" s="54">
        <v>20</v>
      </c>
      <c r="E14" s="54" t="s">
        <v>150</v>
      </c>
      <c r="F14" s="53" t="s">
        <v>154</v>
      </c>
      <c r="G14" s="54">
        <v>0.5</v>
      </c>
      <c r="H14" s="54">
        <v>20</v>
      </c>
    </row>
    <row r="15" spans="1:8" ht="21.6" customHeight="1" thickBot="1" x14ac:dyDescent="0.4">
      <c r="A15" s="63" t="s">
        <v>151</v>
      </c>
      <c r="B15" s="59" t="s">
        <v>171</v>
      </c>
      <c r="C15" s="68">
        <v>1</v>
      </c>
      <c r="D15" s="60">
        <v>40</v>
      </c>
      <c r="E15" s="60" t="s">
        <v>160</v>
      </c>
      <c r="F15" s="59" t="s">
        <v>171</v>
      </c>
      <c r="G15" s="68">
        <v>1</v>
      </c>
      <c r="H15" s="60">
        <v>40</v>
      </c>
    </row>
    <row r="16" spans="1:8" ht="21.6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1.6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1.6" customHeight="1" x14ac:dyDescent="0.35">
      <c r="A18" s="62" t="s">
        <v>190</v>
      </c>
      <c r="B18" s="53" t="s">
        <v>435</v>
      </c>
      <c r="C18" s="66">
        <v>1</v>
      </c>
      <c r="D18" s="54">
        <v>40</v>
      </c>
      <c r="E18" s="62" t="s">
        <v>191</v>
      </c>
      <c r="F18" s="55" t="s">
        <v>456</v>
      </c>
      <c r="G18" s="66">
        <v>1</v>
      </c>
      <c r="H18" s="54">
        <v>40</v>
      </c>
    </row>
    <row r="19" spans="1:8" ht="21.6" customHeight="1" x14ac:dyDescent="0.35">
      <c r="A19" s="67" t="s">
        <v>178</v>
      </c>
      <c r="B19" s="14" t="s">
        <v>179</v>
      </c>
      <c r="C19" s="54">
        <v>0.5</v>
      </c>
      <c r="D19" s="54">
        <v>20</v>
      </c>
      <c r="E19" s="67" t="s">
        <v>187</v>
      </c>
      <c r="F19" s="14" t="s">
        <v>188</v>
      </c>
      <c r="G19" s="54">
        <v>0.5</v>
      </c>
      <c r="H19" s="54">
        <v>20</v>
      </c>
    </row>
    <row r="20" spans="1:8" ht="21.6" customHeight="1" x14ac:dyDescent="0.35">
      <c r="A20" s="67" t="s">
        <v>280</v>
      </c>
      <c r="B20" s="64" t="s">
        <v>462</v>
      </c>
      <c r="C20" s="66">
        <v>1</v>
      </c>
      <c r="D20" s="54">
        <v>40</v>
      </c>
      <c r="E20" s="67" t="s">
        <v>287</v>
      </c>
      <c r="F20" s="64" t="s">
        <v>462</v>
      </c>
      <c r="G20" s="66">
        <v>1</v>
      </c>
      <c r="H20" s="54">
        <v>40</v>
      </c>
    </row>
    <row r="21" spans="1:8" ht="21.6" customHeight="1" x14ac:dyDescent="0.35">
      <c r="A21" s="62" t="s">
        <v>281</v>
      </c>
      <c r="B21" s="55" t="s">
        <v>282</v>
      </c>
      <c r="C21" s="66">
        <v>1</v>
      </c>
      <c r="D21" s="54">
        <v>40</v>
      </c>
      <c r="E21" s="62" t="s">
        <v>288</v>
      </c>
      <c r="F21" s="55" t="s">
        <v>289</v>
      </c>
      <c r="G21" s="66">
        <v>1</v>
      </c>
      <c r="H21" s="54">
        <v>40</v>
      </c>
    </row>
    <row r="22" spans="1:8" ht="21.6" customHeight="1" x14ac:dyDescent="0.35">
      <c r="A22" s="62" t="s">
        <v>283</v>
      </c>
      <c r="B22" s="64" t="s">
        <v>284</v>
      </c>
      <c r="C22" s="66">
        <v>1</v>
      </c>
      <c r="D22" s="54">
        <v>40</v>
      </c>
      <c r="E22" s="62" t="s">
        <v>291</v>
      </c>
      <c r="F22" s="55" t="s">
        <v>292</v>
      </c>
      <c r="G22" s="66">
        <v>1</v>
      </c>
      <c r="H22" s="54">
        <v>40</v>
      </c>
    </row>
    <row r="23" spans="1:8" ht="21.6" customHeight="1" x14ac:dyDescent="0.35">
      <c r="A23" s="62" t="s">
        <v>285</v>
      </c>
      <c r="B23" s="55" t="s">
        <v>286</v>
      </c>
      <c r="C23" s="54">
        <v>1.5</v>
      </c>
      <c r="D23" s="54">
        <v>60</v>
      </c>
      <c r="E23" s="62" t="s">
        <v>293</v>
      </c>
      <c r="F23" s="55" t="s">
        <v>294</v>
      </c>
      <c r="G23" s="66">
        <v>1</v>
      </c>
      <c r="H23" s="54">
        <v>40</v>
      </c>
    </row>
    <row r="24" spans="1:8" ht="21.6" customHeight="1" thickBot="1" x14ac:dyDescent="0.4">
      <c r="A24" s="67" t="s">
        <v>167</v>
      </c>
      <c r="B24" s="64" t="s">
        <v>459</v>
      </c>
      <c r="C24" s="54">
        <v>0.5</v>
      </c>
      <c r="D24" s="54">
        <v>20</v>
      </c>
      <c r="E24" s="62" t="s">
        <v>189</v>
      </c>
      <c r="F24" s="64" t="s">
        <v>459</v>
      </c>
      <c r="G24" s="54">
        <v>0.5</v>
      </c>
      <c r="H24" s="54">
        <v>20</v>
      </c>
    </row>
    <row r="25" spans="1:8" ht="21.6" customHeight="1" thickBot="1" x14ac:dyDescent="0.4">
      <c r="A25" s="125" t="s">
        <v>46</v>
      </c>
      <c r="B25" s="126"/>
      <c r="C25" s="38">
        <f>SUM(C18:C24)</f>
        <v>6.5</v>
      </c>
      <c r="D25" s="92">
        <f>SUM(D18:D24)</f>
        <v>260</v>
      </c>
      <c r="E25" s="140" t="s">
        <v>46</v>
      </c>
      <c r="F25" s="126"/>
      <c r="G25" s="38">
        <f>SUM(G18:G24)</f>
        <v>6</v>
      </c>
      <c r="H25" s="47">
        <f>SUM(H18:H24)</f>
        <v>240</v>
      </c>
    </row>
    <row r="26" spans="1:8" ht="21.6" customHeight="1" thickBot="1" x14ac:dyDescent="0.4">
      <c r="A26" s="141" t="s">
        <v>9</v>
      </c>
      <c r="B26" s="142"/>
      <c r="C26" s="142"/>
      <c r="D26" s="143"/>
      <c r="E26" s="141" t="s">
        <v>9</v>
      </c>
      <c r="F26" s="142"/>
      <c r="G26" s="142"/>
      <c r="H26" s="143"/>
    </row>
    <row r="27" spans="1:8" ht="21.6" customHeight="1" x14ac:dyDescent="0.35">
      <c r="A27" s="144" t="s">
        <v>76</v>
      </c>
      <c r="B27" s="144"/>
      <c r="C27" s="35"/>
      <c r="D27" s="35">
        <v>20</v>
      </c>
      <c r="E27" s="144" t="s">
        <v>76</v>
      </c>
      <c r="F27" s="144"/>
      <c r="G27" s="35"/>
      <c r="H27" s="35">
        <v>20</v>
      </c>
    </row>
    <row r="28" spans="1:8" ht="21.6" customHeight="1" x14ac:dyDescent="0.35">
      <c r="A28" s="124" t="s">
        <v>77</v>
      </c>
      <c r="B28" s="124"/>
      <c r="C28" s="27"/>
      <c r="D28" s="27"/>
      <c r="E28" s="124" t="s">
        <v>77</v>
      </c>
      <c r="F28" s="124"/>
      <c r="G28" s="27"/>
      <c r="H28" s="27"/>
    </row>
    <row r="29" spans="1:8" ht="21.6" customHeight="1" x14ac:dyDescent="0.35">
      <c r="A29" s="24"/>
      <c r="B29" s="33" t="s">
        <v>78</v>
      </c>
      <c r="C29" s="21"/>
      <c r="D29" s="34">
        <v>20</v>
      </c>
      <c r="E29" s="48"/>
      <c r="F29" s="33" t="s">
        <v>78</v>
      </c>
      <c r="G29" s="21"/>
      <c r="H29" s="34">
        <v>20</v>
      </c>
    </row>
    <row r="30" spans="1:8" ht="21.6" customHeight="1" x14ac:dyDescent="0.35">
      <c r="A30" s="43"/>
      <c r="B30" s="33" t="s">
        <v>170</v>
      </c>
      <c r="C30" s="44"/>
      <c r="D30" s="45" t="s">
        <v>42</v>
      </c>
      <c r="E30" s="43"/>
      <c r="F30" s="33" t="s">
        <v>170</v>
      </c>
      <c r="G30" s="44"/>
      <c r="H30" s="45" t="s">
        <v>42</v>
      </c>
    </row>
    <row r="31" spans="1:8" ht="21.6" customHeight="1" thickBot="1" x14ac:dyDescent="0.4">
      <c r="A31" s="148" t="s">
        <v>79</v>
      </c>
      <c r="B31" s="149"/>
      <c r="C31" s="13"/>
      <c r="D31" s="93">
        <v>10</v>
      </c>
      <c r="E31" s="150" t="s">
        <v>79</v>
      </c>
      <c r="F31" s="149"/>
      <c r="G31" s="13"/>
      <c r="H31" s="17">
        <v>10</v>
      </c>
    </row>
    <row r="32" spans="1:8" ht="21.6" customHeight="1" thickBot="1" x14ac:dyDescent="0.4">
      <c r="A32" s="125" t="s">
        <v>46</v>
      </c>
      <c r="B32" s="126"/>
      <c r="C32" s="19"/>
      <c r="D32" s="92">
        <f>SUM(D27:D31)</f>
        <v>50</v>
      </c>
      <c r="E32" s="140" t="s">
        <v>46</v>
      </c>
      <c r="F32" s="126"/>
      <c r="G32" s="19"/>
      <c r="H32" s="47">
        <f>SUM(H27:H31)</f>
        <v>50</v>
      </c>
    </row>
    <row r="33" spans="1:8" ht="21.6" customHeight="1" thickBot="1" x14ac:dyDescent="0.4">
      <c r="A33" s="125" t="s">
        <v>48</v>
      </c>
      <c r="B33" s="126"/>
      <c r="C33" s="38">
        <f>C25+C16</f>
        <v>13.5</v>
      </c>
      <c r="D33" s="41">
        <f>D25+D16+D32</f>
        <v>590</v>
      </c>
      <c r="E33" s="125" t="s">
        <v>48</v>
      </c>
      <c r="F33" s="126"/>
      <c r="G33" s="38">
        <f>G25+G16</f>
        <v>13</v>
      </c>
      <c r="H33" s="49">
        <f>H25+H16+H32</f>
        <v>570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6:D26"/>
    <mergeCell ref="E26:H26"/>
    <mergeCell ref="A27:B27"/>
    <mergeCell ref="E27:F27"/>
    <mergeCell ref="A25:B25"/>
    <mergeCell ref="E25:F25"/>
    <mergeCell ref="A33:B33"/>
    <mergeCell ref="E33:F33"/>
    <mergeCell ref="A28:B28"/>
    <mergeCell ref="E28:F28"/>
    <mergeCell ref="A31:B31"/>
    <mergeCell ref="E31:F31"/>
    <mergeCell ref="A32:B32"/>
    <mergeCell ref="E32:F3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5"/>
  <sheetViews>
    <sheetView workbookViewId="0">
      <selection activeCell="A3" sqref="A3:H3"/>
    </sheetView>
  </sheetViews>
  <sheetFormatPr defaultColWidth="9" defaultRowHeight="20.399999999999999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9" ht="20.399999999999999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9" ht="20.399999999999999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9" ht="20.399999999999999" customHeight="1" thickBot="1" x14ac:dyDescent="0.4">
      <c r="A3" s="128" t="s">
        <v>267</v>
      </c>
      <c r="B3" s="128"/>
      <c r="C3" s="128"/>
      <c r="D3" s="128"/>
      <c r="E3" s="128"/>
      <c r="F3" s="128"/>
      <c r="G3" s="128"/>
      <c r="H3" s="128"/>
    </row>
    <row r="4" spans="1:9" ht="20.399999999999999" customHeight="1" thickBot="1" x14ac:dyDescent="0.4">
      <c r="A4" s="133" t="s">
        <v>37</v>
      </c>
      <c r="B4" s="166"/>
      <c r="C4" s="166"/>
      <c r="D4" s="135"/>
      <c r="E4" s="133" t="s">
        <v>38</v>
      </c>
      <c r="F4" s="166"/>
      <c r="G4" s="166"/>
      <c r="H4" s="135"/>
    </row>
    <row r="5" spans="1:9" ht="20.399999999999999" customHeight="1" thickBot="1" x14ac:dyDescent="0.4">
      <c r="A5" s="168" t="s">
        <v>43</v>
      </c>
      <c r="B5" s="116" t="s">
        <v>39</v>
      </c>
      <c r="C5" s="129" t="s">
        <v>44</v>
      </c>
      <c r="D5" s="130"/>
      <c r="E5" s="115" t="s">
        <v>43</v>
      </c>
      <c r="F5" s="116" t="s">
        <v>39</v>
      </c>
      <c r="G5" s="129" t="s">
        <v>44</v>
      </c>
      <c r="H5" s="130"/>
    </row>
    <row r="6" spans="1:9" ht="20.399999999999999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9" ht="20.399999999999999" customHeight="1" x14ac:dyDescent="0.35">
      <c r="A7" s="61" t="s">
        <v>192</v>
      </c>
      <c r="B7" s="50" t="s">
        <v>2</v>
      </c>
      <c r="C7" s="65">
        <v>1</v>
      </c>
      <c r="D7" s="51">
        <v>40</v>
      </c>
      <c r="E7" s="61" t="s">
        <v>205</v>
      </c>
      <c r="F7" s="52" t="s">
        <v>2</v>
      </c>
      <c r="G7" s="65">
        <v>1</v>
      </c>
      <c r="H7" s="51">
        <v>40</v>
      </c>
    </row>
    <row r="8" spans="1:9" ht="20.399999999999999" customHeight="1" x14ac:dyDescent="0.35">
      <c r="A8" s="62" t="s">
        <v>193</v>
      </c>
      <c r="B8" s="53" t="s">
        <v>152</v>
      </c>
      <c r="C8" s="66">
        <v>1</v>
      </c>
      <c r="D8" s="54">
        <v>40</v>
      </c>
      <c r="E8" s="62" t="s">
        <v>206</v>
      </c>
      <c r="F8" s="55" t="s">
        <v>152</v>
      </c>
      <c r="G8" s="66">
        <v>1</v>
      </c>
      <c r="H8" s="54">
        <v>40</v>
      </c>
    </row>
    <row r="9" spans="1:9" ht="20.399999999999999" customHeight="1" x14ac:dyDescent="0.35">
      <c r="A9" s="62" t="s">
        <v>194</v>
      </c>
      <c r="B9" s="53" t="s">
        <v>448</v>
      </c>
      <c r="C9" s="66">
        <v>1</v>
      </c>
      <c r="D9" s="54">
        <v>40</v>
      </c>
      <c r="E9" s="62" t="s">
        <v>207</v>
      </c>
      <c r="F9" s="55" t="s">
        <v>227</v>
      </c>
      <c r="G9" s="66">
        <v>1</v>
      </c>
      <c r="H9" s="54">
        <v>40</v>
      </c>
      <c r="I9" s="12" t="s">
        <v>42</v>
      </c>
    </row>
    <row r="10" spans="1:9" ht="20.399999999999999" customHeight="1" x14ac:dyDescent="0.35">
      <c r="A10" s="62" t="s">
        <v>195</v>
      </c>
      <c r="B10" s="53" t="s">
        <v>436</v>
      </c>
      <c r="C10" s="66">
        <v>1</v>
      </c>
      <c r="D10" s="54">
        <v>40</v>
      </c>
      <c r="E10" s="62" t="s">
        <v>208</v>
      </c>
      <c r="F10" s="55" t="s">
        <v>436</v>
      </c>
      <c r="G10" s="66">
        <v>1</v>
      </c>
      <c r="H10" s="54">
        <v>40</v>
      </c>
    </row>
    <row r="11" spans="1:9" ht="20.399999999999999" customHeight="1" x14ac:dyDescent="0.35">
      <c r="A11" s="62" t="s">
        <v>197</v>
      </c>
      <c r="B11" s="53" t="s">
        <v>449</v>
      </c>
      <c r="C11" s="54">
        <v>0.5</v>
      </c>
      <c r="D11" s="54">
        <v>20</v>
      </c>
      <c r="E11" s="62" t="s">
        <v>209</v>
      </c>
      <c r="F11" s="55" t="s">
        <v>445</v>
      </c>
      <c r="G11" s="66">
        <v>0.5</v>
      </c>
      <c r="H11" s="54">
        <v>20</v>
      </c>
    </row>
    <row r="12" spans="1:9" ht="20.399999999999999" customHeight="1" x14ac:dyDescent="0.35">
      <c r="A12" s="62" t="s">
        <v>198</v>
      </c>
      <c r="B12" s="53" t="s">
        <v>5</v>
      </c>
      <c r="C12" s="54">
        <v>0.5</v>
      </c>
      <c r="D12" s="54">
        <v>20</v>
      </c>
      <c r="E12" s="62" t="s">
        <v>210</v>
      </c>
      <c r="F12" s="53" t="s">
        <v>5</v>
      </c>
      <c r="G12" s="54">
        <v>0.5</v>
      </c>
      <c r="H12" s="54">
        <v>20</v>
      </c>
    </row>
    <row r="13" spans="1:9" ht="20.399999999999999" customHeight="1" x14ac:dyDescent="0.35">
      <c r="A13" s="62" t="s">
        <v>199</v>
      </c>
      <c r="B13" s="53" t="s">
        <v>6</v>
      </c>
      <c r="C13" s="54">
        <v>0.5</v>
      </c>
      <c r="D13" s="54">
        <v>20</v>
      </c>
      <c r="E13" s="62" t="s">
        <v>211</v>
      </c>
      <c r="F13" s="53" t="s">
        <v>6</v>
      </c>
      <c r="G13" s="54">
        <v>0.5</v>
      </c>
      <c r="H13" s="54">
        <v>20</v>
      </c>
    </row>
    <row r="14" spans="1:9" ht="20.399999999999999" customHeight="1" x14ac:dyDescent="0.35">
      <c r="A14" s="62" t="s">
        <v>200</v>
      </c>
      <c r="B14" s="53" t="s">
        <v>154</v>
      </c>
      <c r="C14" s="54">
        <v>0.5</v>
      </c>
      <c r="D14" s="54">
        <v>20</v>
      </c>
      <c r="E14" s="62" t="s">
        <v>200</v>
      </c>
      <c r="F14" s="53" t="s">
        <v>154</v>
      </c>
      <c r="G14" s="54">
        <v>0.5</v>
      </c>
      <c r="H14" s="54">
        <v>20</v>
      </c>
    </row>
    <row r="15" spans="1:9" ht="20.399999999999999" customHeight="1" thickBot="1" x14ac:dyDescent="0.4">
      <c r="A15" s="63" t="s">
        <v>201</v>
      </c>
      <c r="B15" s="59" t="s">
        <v>171</v>
      </c>
      <c r="C15" s="68">
        <v>1</v>
      </c>
      <c r="D15" s="63">
        <v>40</v>
      </c>
      <c r="E15" s="63" t="s">
        <v>212</v>
      </c>
      <c r="F15" s="59" t="s">
        <v>171</v>
      </c>
      <c r="G15" s="68">
        <v>1</v>
      </c>
      <c r="H15" s="60">
        <v>40</v>
      </c>
    </row>
    <row r="16" spans="1:9" ht="20.399999999999999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0.399999999999999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0.399999999999999" customHeight="1" x14ac:dyDescent="0.35">
      <c r="A18" s="62" t="s">
        <v>215</v>
      </c>
      <c r="B18" s="53" t="s">
        <v>435</v>
      </c>
      <c r="C18" s="66">
        <v>1</v>
      </c>
      <c r="D18" s="54">
        <v>40</v>
      </c>
      <c r="E18" s="62" t="s">
        <v>224</v>
      </c>
      <c r="F18" s="55" t="s">
        <v>456</v>
      </c>
      <c r="G18" s="66">
        <v>1</v>
      </c>
      <c r="H18" s="54">
        <v>40</v>
      </c>
    </row>
    <row r="19" spans="1:8" ht="20.399999999999999" customHeight="1" x14ac:dyDescent="0.35">
      <c r="A19" s="67" t="s">
        <v>221</v>
      </c>
      <c r="B19" s="58" t="s">
        <v>222</v>
      </c>
      <c r="C19" s="66">
        <v>1</v>
      </c>
      <c r="D19" s="54">
        <v>40</v>
      </c>
      <c r="E19" s="67" t="s">
        <v>228</v>
      </c>
      <c r="F19" s="64" t="s">
        <v>229</v>
      </c>
      <c r="G19" s="66">
        <v>1</v>
      </c>
      <c r="H19" s="54">
        <v>40</v>
      </c>
    </row>
    <row r="20" spans="1:8" ht="20.399999999999999" customHeight="1" x14ac:dyDescent="0.35">
      <c r="A20" s="67" t="s">
        <v>220</v>
      </c>
      <c r="B20" s="14" t="s">
        <v>202</v>
      </c>
      <c r="C20" s="66">
        <v>0.5</v>
      </c>
      <c r="D20" s="54">
        <v>20</v>
      </c>
      <c r="E20" s="67" t="s">
        <v>233</v>
      </c>
      <c r="F20" s="14" t="s">
        <v>203</v>
      </c>
      <c r="G20" s="54">
        <v>0.5</v>
      </c>
      <c r="H20" s="54">
        <v>20</v>
      </c>
    </row>
    <row r="21" spans="1:8" ht="20.399999999999999" customHeight="1" x14ac:dyDescent="0.35">
      <c r="A21" s="62" t="s">
        <v>295</v>
      </c>
      <c r="B21" s="55" t="s">
        <v>296</v>
      </c>
      <c r="C21" s="66">
        <v>1</v>
      </c>
      <c r="D21" s="54">
        <v>40</v>
      </c>
      <c r="E21" s="62" t="s">
        <v>303</v>
      </c>
      <c r="F21" s="55" t="s">
        <v>304</v>
      </c>
      <c r="G21" s="66">
        <v>1</v>
      </c>
      <c r="H21" s="54">
        <v>40</v>
      </c>
    </row>
    <row r="22" spans="1:8" ht="20.399999999999999" customHeight="1" x14ac:dyDescent="0.35">
      <c r="A22" s="62" t="s">
        <v>297</v>
      </c>
      <c r="B22" s="55" t="s">
        <v>298</v>
      </c>
      <c r="C22" s="66">
        <v>1</v>
      </c>
      <c r="D22" s="54">
        <v>40</v>
      </c>
      <c r="E22" s="62" t="s">
        <v>305</v>
      </c>
      <c r="F22" s="55" t="s">
        <v>306</v>
      </c>
      <c r="G22" s="66">
        <v>1</v>
      </c>
      <c r="H22" s="54">
        <v>40</v>
      </c>
    </row>
    <row r="23" spans="1:8" ht="20.399999999999999" customHeight="1" x14ac:dyDescent="0.35">
      <c r="A23" s="62" t="s">
        <v>219</v>
      </c>
      <c r="B23" s="55" t="s">
        <v>458</v>
      </c>
      <c r="C23" s="66">
        <v>0.5</v>
      </c>
      <c r="D23" s="54">
        <v>20</v>
      </c>
      <c r="E23" s="62" t="s">
        <v>234</v>
      </c>
      <c r="F23" s="55" t="s">
        <v>458</v>
      </c>
      <c r="G23" s="54">
        <v>0.5</v>
      </c>
      <c r="H23" s="54">
        <v>20</v>
      </c>
    </row>
    <row r="24" spans="1:8" ht="20.399999999999999" customHeight="1" x14ac:dyDescent="0.35">
      <c r="A24" s="62" t="s">
        <v>299</v>
      </c>
      <c r="B24" s="55" t="s">
        <v>301</v>
      </c>
      <c r="C24" s="66">
        <v>1</v>
      </c>
      <c r="D24" s="54">
        <v>40</v>
      </c>
      <c r="E24" s="62" t="s">
        <v>307</v>
      </c>
      <c r="F24" s="55" t="s">
        <v>308</v>
      </c>
      <c r="G24" s="66">
        <v>1</v>
      </c>
      <c r="H24" s="54">
        <v>40</v>
      </c>
    </row>
    <row r="25" spans="1:8" ht="20.399999999999999" customHeight="1" x14ac:dyDescent="0.35">
      <c r="A25" s="67" t="s">
        <v>300</v>
      </c>
      <c r="B25" s="55" t="s">
        <v>302</v>
      </c>
      <c r="C25" s="66">
        <v>1.5</v>
      </c>
      <c r="D25" s="54">
        <v>60</v>
      </c>
      <c r="E25" s="67" t="s">
        <v>309</v>
      </c>
      <c r="F25" s="64" t="s">
        <v>310</v>
      </c>
      <c r="G25" s="66">
        <v>1</v>
      </c>
      <c r="H25" s="54">
        <v>40</v>
      </c>
    </row>
    <row r="26" spans="1:8" ht="20.399999999999999" customHeight="1" thickBot="1" x14ac:dyDescent="0.4">
      <c r="A26" s="67"/>
      <c r="B26" s="14"/>
      <c r="C26" s="54"/>
      <c r="D26" s="54"/>
      <c r="E26" s="67" t="s">
        <v>311</v>
      </c>
      <c r="F26" s="14" t="s">
        <v>312</v>
      </c>
      <c r="G26" s="66">
        <v>1</v>
      </c>
      <c r="H26" s="54">
        <v>40</v>
      </c>
    </row>
    <row r="27" spans="1:8" ht="20.399999999999999" customHeight="1" thickBot="1" x14ac:dyDescent="0.4">
      <c r="A27" s="125" t="s">
        <v>46</v>
      </c>
      <c r="B27" s="126"/>
      <c r="C27" s="38">
        <f>SUM(C18:C26)</f>
        <v>7.5</v>
      </c>
      <c r="D27" s="92">
        <f>SUM(D18:D26)</f>
        <v>300</v>
      </c>
      <c r="E27" s="140" t="s">
        <v>46</v>
      </c>
      <c r="F27" s="126"/>
      <c r="G27" s="38">
        <f>SUM(G18:G26)</f>
        <v>8</v>
      </c>
      <c r="H27" s="47">
        <f>SUM(H18:H26)</f>
        <v>320</v>
      </c>
    </row>
    <row r="28" spans="1:8" ht="20.399999999999999" customHeight="1" thickBot="1" x14ac:dyDescent="0.4">
      <c r="A28" s="141" t="s">
        <v>9</v>
      </c>
      <c r="B28" s="142"/>
      <c r="C28" s="142"/>
      <c r="D28" s="143"/>
      <c r="E28" s="141" t="s">
        <v>9</v>
      </c>
      <c r="F28" s="142"/>
      <c r="G28" s="142"/>
      <c r="H28" s="143"/>
    </row>
    <row r="29" spans="1:8" ht="20.399999999999999" customHeight="1" x14ac:dyDescent="0.35">
      <c r="A29" s="144" t="s">
        <v>76</v>
      </c>
      <c r="B29" s="144"/>
      <c r="C29" s="35"/>
      <c r="D29" s="35">
        <v>20</v>
      </c>
      <c r="E29" s="144" t="s">
        <v>76</v>
      </c>
      <c r="F29" s="144"/>
      <c r="G29" s="35"/>
      <c r="H29" s="35">
        <v>20</v>
      </c>
    </row>
    <row r="30" spans="1:8" ht="20.399999999999999" customHeight="1" x14ac:dyDescent="0.35">
      <c r="A30" s="124" t="s">
        <v>77</v>
      </c>
      <c r="B30" s="124"/>
      <c r="C30" s="27"/>
      <c r="D30" s="27"/>
      <c r="E30" s="124" t="s">
        <v>77</v>
      </c>
      <c r="F30" s="124"/>
      <c r="G30" s="27"/>
      <c r="H30" s="27"/>
    </row>
    <row r="31" spans="1:8" ht="20.399999999999999" customHeight="1" x14ac:dyDescent="0.35">
      <c r="A31" s="24"/>
      <c r="B31" s="33" t="s">
        <v>78</v>
      </c>
      <c r="C31" s="21"/>
      <c r="D31" s="34">
        <v>20</v>
      </c>
      <c r="E31" s="48"/>
      <c r="F31" s="33" t="s">
        <v>78</v>
      </c>
      <c r="G31" s="21"/>
      <c r="H31" s="34">
        <v>20</v>
      </c>
    </row>
    <row r="32" spans="1:8" ht="20.399999999999999" customHeight="1" x14ac:dyDescent="0.35">
      <c r="A32" s="43"/>
      <c r="B32" s="33" t="s">
        <v>170</v>
      </c>
      <c r="C32" s="44"/>
      <c r="D32" s="45" t="s">
        <v>42</v>
      </c>
      <c r="E32" s="43"/>
      <c r="F32" s="33" t="s">
        <v>170</v>
      </c>
      <c r="G32" s="44"/>
      <c r="H32" s="45" t="s">
        <v>42</v>
      </c>
    </row>
    <row r="33" spans="1:8" ht="20.399999999999999" customHeight="1" thickBot="1" x14ac:dyDescent="0.4">
      <c r="A33" s="148" t="s">
        <v>79</v>
      </c>
      <c r="B33" s="149"/>
      <c r="C33" s="13"/>
      <c r="D33" s="93">
        <v>10</v>
      </c>
      <c r="E33" s="150" t="s">
        <v>79</v>
      </c>
      <c r="F33" s="149"/>
      <c r="G33" s="13"/>
      <c r="H33" s="17">
        <v>10</v>
      </c>
    </row>
    <row r="34" spans="1:8" ht="20.399999999999999" customHeight="1" thickBot="1" x14ac:dyDescent="0.4">
      <c r="A34" s="125" t="s">
        <v>46</v>
      </c>
      <c r="B34" s="126"/>
      <c r="C34" s="19"/>
      <c r="D34" s="92">
        <f>SUM(D29:D33)</f>
        <v>50</v>
      </c>
      <c r="E34" s="140" t="s">
        <v>46</v>
      </c>
      <c r="F34" s="126"/>
      <c r="G34" s="19"/>
      <c r="H34" s="47">
        <f>SUM(H29:H33)</f>
        <v>50</v>
      </c>
    </row>
    <row r="35" spans="1:8" ht="20.399999999999999" customHeight="1" thickBot="1" x14ac:dyDescent="0.4">
      <c r="A35" s="125" t="s">
        <v>48</v>
      </c>
      <c r="B35" s="126"/>
      <c r="C35" s="38">
        <f>C27+C16</f>
        <v>14.5</v>
      </c>
      <c r="D35" s="41">
        <f>D27+D16+D34</f>
        <v>630</v>
      </c>
      <c r="E35" s="125" t="s">
        <v>48</v>
      </c>
      <c r="F35" s="126"/>
      <c r="G35" s="38">
        <f>G27+G16</f>
        <v>15</v>
      </c>
      <c r="H35" s="49">
        <f>H27+H16+H34</f>
        <v>650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8:D28"/>
    <mergeCell ref="E28:H28"/>
    <mergeCell ref="A29:B29"/>
    <mergeCell ref="E29:F29"/>
    <mergeCell ref="A27:B27"/>
    <mergeCell ref="E27:F27"/>
    <mergeCell ref="A35:B35"/>
    <mergeCell ref="E35:F35"/>
    <mergeCell ref="A30:B30"/>
    <mergeCell ref="E30:F30"/>
    <mergeCell ref="A33:B33"/>
    <mergeCell ref="E33:F33"/>
    <mergeCell ref="A34:B34"/>
    <mergeCell ref="E34:F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workbookViewId="0">
      <selection activeCell="E5" sqref="E5:E6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603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61" t="s">
        <v>235</v>
      </c>
      <c r="B7" s="50" t="s">
        <v>2</v>
      </c>
      <c r="C7" s="65">
        <v>1</v>
      </c>
      <c r="D7" s="51">
        <v>40</v>
      </c>
      <c r="E7" s="61" t="s">
        <v>243</v>
      </c>
      <c r="F7" s="52" t="s">
        <v>2</v>
      </c>
      <c r="G7" s="65">
        <v>1</v>
      </c>
      <c r="H7" s="51">
        <v>40</v>
      </c>
    </row>
    <row r="8" spans="1:8" ht="21" customHeight="1" x14ac:dyDescent="0.35">
      <c r="A8" s="62" t="s">
        <v>236</v>
      </c>
      <c r="B8" s="53" t="s">
        <v>152</v>
      </c>
      <c r="C8" s="66">
        <v>1</v>
      </c>
      <c r="D8" s="54">
        <v>40</v>
      </c>
      <c r="E8" s="62" t="s">
        <v>244</v>
      </c>
      <c r="F8" s="55" t="s">
        <v>152</v>
      </c>
      <c r="G8" s="66">
        <v>1</v>
      </c>
      <c r="H8" s="54">
        <v>40</v>
      </c>
    </row>
    <row r="9" spans="1:8" ht="21" customHeight="1" x14ac:dyDescent="0.35">
      <c r="A9" s="62" t="s">
        <v>145</v>
      </c>
      <c r="B9" s="53" t="s">
        <v>451</v>
      </c>
      <c r="C9" s="66">
        <v>1</v>
      </c>
      <c r="D9" s="54">
        <v>40</v>
      </c>
      <c r="E9" s="62" t="s">
        <v>245</v>
      </c>
      <c r="F9" s="53" t="s">
        <v>451</v>
      </c>
      <c r="G9" s="66">
        <v>1</v>
      </c>
      <c r="H9" s="54">
        <v>40</v>
      </c>
    </row>
    <row r="10" spans="1:8" ht="21" customHeight="1" x14ac:dyDescent="0.35">
      <c r="A10" s="62" t="s">
        <v>238</v>
      </c>
      <c r="B10" s="53" t="s">
        <v>436</v>
      </c>
      <c r="C10" s="66">
        <v>1</v>
      </c>
      <c r="D10" s="54">
        <v>40</v>
      </c>
      <c r="E10" s="62" t="s">
        <v>246</v>
      </c>
      <c r="F10" s="55" t="s">
        <v>436</v>
      </c>
      <c r="G10" s="66">
        <v>1</v>
      </c>
      <c r="H10" s="54">
        <v>40</v>
      </c>
    </row>
    <row r="11" spans="1:8" ht="21" customHeight="1" x14ac:dyDescent="0.35">
      <c r="A11" s="62" t="s">
        <v>240</v>
      </c>
      <c r="B11" s="53" t="s">
        <v>5</v>
      </c>
      <c r="C11" s="66">
        <v>0.5</v>
      </c>
      <c r="D11" s="54">
        <v>20</v>
      </c>
      <c r="E11" s="62" t="s">
        <v>248</v>
      </c>
      <c r="F11" s="53" t="s">
        <v>5</v>
      </c>
      <c r="G11" s="54">
        <v>0.5</v>
      </c>
      <c r="H11" s="54">
        <v>20</v>
      </c>
    </row>
    <row r="12" spans="1:8" ht="21" customHeight="1" x14ac:dyDescent="0.35">
      <c r="A12" s="62" t="s">
        <v>241</v>
      </c>
      <c r="B12" s="53" t="s">
        <v>6</v>
      </c>
      <c r="C12" s="66">
        <v>0.5</v>
      </c>
      <c r="D12" s="54">
        <v>20</v>
      </c>
      <c r="E12" s="62" t="s">
        <v>249</v>
      </c>
      <c r="F12" s="53" t="s">
        <v>6</v>
      </c>
      <c r="G12" s="54">
        <v>0.5</v>
      </c>
      <c r="H12" s="54">
        <v>20</v>
      </c>
    </row>
    <row r="13" spans="1:8" ht="21" customHeight="1" x14ac:dyDescent="0.35">
      <c r="A13" s="62" t="s">
        <v>200</v>
      </c>
      <c r="B13" s="53" t="s">
        <v>154</v>
      </c>
      <c r="C13" s="66">
        <v>0.5</v>
      </c>
      <c r="D13" s="54">
        <v>20</v>
      </c>
      <c r="E13" s="62" t="s">
        <v>200</v>
      </c>
      <c r="F13" s="53" t="s">
        <v>154</v>
      </c>
      <c r="G13" s="54">
        <v>0.5</v>
      </c>
      <c r="H13" s="54">
        <v>20</v>
      </c>
    </row>
    <row r="14" spans="1:8" ht="21" customHeight="1" thickBot="1" x14ac:dyDescent="0.4">
      <c r="A14" s="63" t="s">
        <v>242</v>
      </c>
      <c r="B14" s="59" t="s">
        <v>171</v>
      </c>
      <c r="C14" s="68">
        <v>1</v>
      </c>
      <c r="D14" s="60">
        <v>40</v>
      </c>
      <c r="E14" s="63" t="s">
        <v>250</v>
      </c>
      <c r="F14" s="59" t="s">
        <v>171</v>
      </c>
      <c r="G14" s="68">
        <v>1</v>
      </c>
      <c r="H14" s="60">
        <v>40</v>
      </c>
    </row>
    <row r="15" spans="1:8" ht="21" customHeight="1" thickBot="1" x14ac:dyDescent="0.4">
      <c r="A15" s="156" t="s">
        <v>46</v>
      </c>
      <c r="B15" s="157"/>
      <c r="C15" s="36">
        <f>SUM(C7:C14)</f>
        <v>6.5</v>
      </c>
      <c r="D15" s="37">
        <f>SUM(D7:D14)</f>
        <v>260</v>
      </c>
      <c r="E15" s="158" t="s">
        <v>46</v>
      </c>
      <c r="F15" s="157"/>
      <c r="G15" s="36">
        <f>SUM(G7:G14)</f>
        <v>6.5</v>
      </c>
      <c r="H15" s="46">
        <f>SUM(H7:H14)</f>
        <v>260</v>
      </c>
    </row>
    <row r="16" spans="1:8" ht="21" customHeight="1" thickBot="1" x14ac:dyDescent="0.4">
      <c r="A16" s="118" t="s">
        <v>47</v>
      </c>
      <c r="B16" s="119"/>
      <c r="C16" s="119"/>
      <c r="D16" s="120"/>
      <c r="E16" s="118" t="s">
        <v>47</v>
      </c>
      <c r="F16" s="119"/>
      <c r="G16" s="119"/>
      <c r="H16" s="120"/>
    </row>
    <row r="17" spans="1:8" ht="21" customHeight="1" x14ac:dyDescent="0.35">
      <c r="A17" s="67" t="s">
        <v>279</v>
      </c>
      <c r="B17" s="14" t="s">
        <v>263</v>
      </c>
      <c r="C17" s="66">
        <v>0.5</v>
      </c>
      <c r="D17" s="77">
        <v>20</v>
      </c>
      <c r="E17" s="72" t="s">
        <v>278</v>
      </c>
      <c r="F17" s="73" t="s">
        <v>500</v>
      </c>
      <c r="G17" s="66">
        <v>0.5</v>
      </c>
      <c r="H17" s="77">
        <v>20</v>
      </c>
    </row>
    <row r="18" spans="1:8" ht="21" customHeight="1" x14ac:dyDescent="0.35">
      <c r="A18" s="62" t="s">
        <v>313</v>
      </c>
      <c r="B18" s="55" t="s">
        <v>314</v>
      </c>
      <c r="C18" s="66">
        <v>1</v>
      </c>
      <c r="D18" s="54">
        <v>40</v>
      </c>
      <c r="E18" s="62" t="s">
        <v>323</v>
      </c>
      <c r="F18" s="55" t="s">
        <v>324</v>
      </c>
      <c r="G18" s="66">
        <v>1</v>
      </c>
      <c r="H18" s="57">
        <v>40</v>
      </c>
    </row>
    <row r="19" spans="1:8" ht="21" customHeight="1" x14ac:dyDescent="0.35">
      <c r="A19" s="62" t="s">
        <v>315</v>
      </c>
      <c r="B19" s="55" t="s">
        <v>316</v>
      </c>
      <c r="C19" s="66">
        <v>1</v>
      </c>
      <c r="D19" s="54">
        <v>40</v>
      </c>
      <c r="E19" s="62" t="s">
        <v>325</v>
      </c>
      <c r="F19" s="55" t="s">
        <v>326</v>
      </c>
      <c r="G19" s="66">
        <v>1</v>
      </c>
      <c r="H19" s="57">
        <v>40</v>
      </c>
    </row>
    <row r="20" spans="1:8" ht="21" customHeight="1" x14ac:dyDescent="0.35">
      <c r="A20" s="62" t="s">
        <v>317</v>
      </c>
      <c r="B20" s="55" t="s">
        <v>318</v>
      </c>
      <c r="C20" s="66">
        <v>1</v>
      </c>
      <c r="D20" s="54">
        <v>40</v>
      </c>
      <c r="E20" s="62" t="s">
        <v>327</v>
      </c>
      <c r="F20" s="55" t="s">
        <v>328</v>
      </c>
      <c r="G20" s="66">
        <v>1</v>
      </c>
      <c r="H20" s="57">
        <v>40</v>
      </c>
    </row>
    <row r="21" spans="1:8" ht="21" customHeight="1" x14ac:dyDescent="0.35">
      <c r="A21" s="62" t="s">
        <v>319</v>
      </c>
      <c r="B21" s="55" t="s">
        <v>320</v>
      </c>
      <c r="C21" s="66">
        <v>1</v>
      </c>
      <c r="D21" s="54">
        <v>40</v>
      </c>
      <c r="E21" s="62" t="s">
        <v>290</v>
      </c>
      <c r="F21" s="55" t="s">
        <v>329</v>
      </c>
      <c r="G21" s="66">
        <v>1</v>
      </c>
      <c r="H21" s="57">
        <v>40</v>
      </c>
    </row>
    <row r="22" spans="1:8" ht="21" customHeight="1" x14ac:dyDescent="0.35">
      <c r="A22" s="62" t="s">
        <v>321</v>
      </c>
      <c r="B22" s="64" t="s">
        <v>322</v>
      </c>
      <c r="C22" s="66">
        <v>1</v>
      </c>
      <c r="D22" s="54">
        <v>40</v>
      </c>
      <c r="E22" s="62" t="s">
        <v>330</v>
      </c>
      <c r="F22" s="55" t="s">
        <v>331</v>
      </c>
      <c r="G22" s="66">
        <v>1</v>
      </c>
      <c r="H22" s="57">
        <v>40</v>
      </c>
    </row>
    <row r="23" spans="1:8" ht="21" customHeight="1" thickBot="1" x14ac:dyDescent="0.4">
      <c r="A23" s="62" t="s">
        <v>237</v>
      </c>
      <c r="B23" s="53" t="s">
        <v>435</v>
      </c>
      <c r="C23" s="66">
        <v>1</v>
      </c>
      <c r="D23" s="54">
        <v>40</v>
      </c>
      <c r="E23" s="62"/>
      <c r="F23" s="62"/>
      <c r="G23" s="54"/>
      <c r="H23" s="57"/>
    </row>
    <row r="24" spans="1:8" ht="21" customHeight="1" thickBot="1" x14ac:dyDescent="0.4">
      <c r="A24" s="125" t="s">
        <v>46</v>
      </c>
      <c r="B24" s="126"/>
      <c r="C24" s="38">
        <f>SUM(C17:C23)</f>
        <v>6.5</v>
      </c>
      <c r="D24" s="92">
        <f>SUM(D17:D23)</f>
        <v>260</v>
      </c>
      <c r="E24" s="140" t="s">
        <v>46</v>
      </c>
      <c r="F24" s="126"/>
      <c r="G24" s="38">
        <f>SUM(G17:G23)</f>
        <v>5.5</v>
      </c>
      <c r="H24" s="47">
        <f>SUM(H17:H23)</f>
        <v>220</v>
      </c>
    </row>
    <row r="25" spans="1:8" ht="21" customHeight="1" thickBot="1" x14ac:dyDescent="0.4">
      <c r="A25" s="141" t="s">
        <v>9</v>
      </c>
      <c r="B25" s="142"/>
      <c r="C25" s="142"/>
      <c r="D25" s="143"/>
      <c r="E25" s="141" t="s">
        <v>9</v>
      </c>
      <c r="F25" s="142"/>
      <c r="G25" s="142"/>
      <c r="H25" s="143"/>
    </row>
    <row r="26" spans="1:8" ht="21" customHeight="1" x14ac:dyDescent="0.35">
      <c r="A26" s="144" t="s">
        <v>76</v>
      </c>
      <c r="B26" s="144"/>
      <c r="C26" s="35"/>
      <c r="D26" s="35">
        <v>20</v>
      </c>
      <c r="E26" s="144" t="s">
        <v>76</v>
      </c>
      <c r="F26" s="144"/>
      <c r="G26" s="35"/>
      <c r="H26" s="35">
        <v>20</v>
      </c>
    </row>
    <row r="27" spans="1:8" ht="21" customHeight="1" x14ac:dyDescent="0.35">
      <c r="A27" s="124" t="s">
        <v>77</v>
      </c>
      <c r="B27" s="124"/>
      <c r="C27" s="27"/>
      <c r="D27" s="27"/>
      <c r="E27" s="124" t="s">
        <v>77</v>
      </c>
      <c r="F27" s="124"/>
      <c r="G27" s="27"/>
      <c r="H27" s="27"/>
    </row>
    <row r="28" spans="1:8" ht="21" customHeight="1" x14ac:dyDescent="0.35">
      <c r="A28" s="24"/>
      <c r="B28" s="33" t="s">
        <v>78</v>
      </c>
      <c r="C28" s="21"/>
      <c r="D28" s="34">
        <v>20</v>
      </c>
      <c r="E28" s="48"/>
      <c r="F28" s="33" t="s">
        <v>78</v>
      </c>
      <c r="G28" s="21"/>
      <c r="H28" s="34">
        <v>20</v>
      </c>
    </row>
    <row r="29" spans="1:8" ht="21" customHeight="1" x14ac:dyDescent="0.35">
      <c r="A29" s="43"/>
      <c r="B29" s="33" t="s">
        <v>170</v>
      </c>
      <c r="C29" s="44"/>
      <c r="D29" s="45" t="s">
        <v>42</v>
      </c>
      <c r="E29" s="43"/>
      <c r="F29" s="33" t="s">
        <v>170</v>
      </c>
      <c r="G29" s="44"/>
      <c r="H29" s="45" t="s">
        <v>42</v>
      </c>
    </row>
    <row r="30" spans="1:8" ht="21" customHeight="1" thickBot="1" x14ac:dyDescent="0.4">
      <c r="A30" s="148" t="s">
        <v>79</v>
      </c>
      <c r="B30" s="149"/>
      <c r="C30" s="13"/>
      <c r="D30" s="93">
        <v>10</v>
      </c>
      <c r="E30" s="150" t="s">
        <v>79</v>
      </c>
      <c r="F30" s="149"/>
      <c r="G30" s="13"/>
      <c r="H30" s="17">
        <v>10</v>
      </c>
    </row>
    <row r="31" spans="1:8" ht="21" customHeight="1" thickBot="1" x14ac:dyDescent="0.4">
      <c r="A31" s="125" t="s">
        <v>46</v>
      </c>
      <c r="B31" s="126"/>
      <c r="C31" s="19"/>
      <c r="D31" s="92">
        <f>SUM(D26:D30)</f>
        <v>50</v>
      </c>
      <c r="E31" s="140" t="s">
        <v>46</v>
      </c>
      <c r="F31" s="126"/>
      <c r="G31" s="19"/>
      <c r="H31" s="47">
        <f>SUM(H26:H30)</f>
        <v>50</v>
      </c>
    </row>
    <row r="32" spans="1:8" ht="21" customHeight="1" thickBot="1" x14ac:dyDescent="0.4">
      <c r="A32" s="125" t="s">
        <v>48</v>
      </c>
      <c r="B32" s="126"/>
      <c r="C32" s="38">
        <f>C24+C15</f>
        <v>13</v>
      </c>
      <c r="D32" s="41">
        <f>D24+D15+D31</f>
        <v>570</v>
      </c>
      <c r="E32" s="125" t="s">
        <v>48</v>
      </c>
      <c r="F32" s="126"/>
      <c r="G32" s="38">
        <f>G24+G15</f>
        <v>12</v>
      </c>
      <c r="H32" s="49">
        <f>H24+H15+H31</f>
        <v>530</v>
      </c>
    </row>
  </sheetData>
  <mergeCells count="29">
    <mergeCell ref="G5:H5"/>
    <mergeCell ref="A15:B15"/>
    <mergeCell ref="E15:F15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A16:D16"/>
    <mergeCell ref="E16:H16"/>
    <mergeCell ref="A31:B31"/>
    <mergeCell ref="E31:F31"/>
    <mergeCell ref="A32:B32"/>
    <mergeCell ref="E32:F32"/>
    <mergeCell ref="A27:B27"/>
    <mergeCell ref="E27:F27"/>
    <mergeCell ref="E25:H25"/>
    <mergeCell ref="A26:B26"/>
    <mergeCell ref="E26:F26"/>
    <mergeCell ref="A30:B30"/>
    <mergeCell ref="E30:F30"/>
    <mergeCell ref="A24:B24"/>
    <mergeCell ref="E24:F24"/>
    <mergeCell ref="A25:D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3"/>
  <sheetViews>
    <sheetView workbookViewId="0">
      <selection activeCell="F35" sqref="F35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268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61" t="s">
        <v>143</v>
      </c>
      <c r="B7" s="50" t="s">
        <v>2</v>
      </c>
      <c r="C7" s="65">
        <v>1</v>
      </c>
      <c r="D7" s="51">
        <v>40</v>
      </c>
      <c r="E7" s="61" t="s">
        <v>155</v>
      </c>
      <c r="F7" s="52" t="s">
        <v>2</v>
      </c>
      <c r="G7" s="65">
        <v>1</v>
      </c>
      <c r="H7" s="51">
        <v>40</v>
      </c>
    </row>
    <row r="8" spans="1:8" ht="21" customHeight="1" x14ac:dyDescent="0.35">
      <c r="A8" s="62" t="s">
        <v>144</v>
      </c>
      <c r="B8" s="53" t="s">
        <v>152</v>
      </c>
      <c r="C8" s="66">
        <v>1</v>
      </c>
      <c r="D8" s="54">
        <v>40</v>
      </c>
      <c r="E8" s="62" t="s">
        <v>156</v>
      </c>
      <c r="F8" s="55" t="s">
        <v>152</v>
      </c>
      <c r="G8" s="66">
        <v>1</v>
      </c>
      <c r="H8" s="54">
        <v>40</v>
      </c>
    </row>
    <row r="9" spans="1:8" ht="21" customHeight="1" x14ac:dyDescent="0.35">
      <c r="A9" s="62" t="s">
        <v>196</v>
      </c>
      <c r="B9" s="53" t="s">
        <v>448</v>
      </c>
      <c r="C9" s="66">
        <v>1</v>
      </c>
      <c r="D9" s="54">
        <v>40</v>
      </c>
      <c r="E9" s="62" t="s">
        <v>157</v>
      </c>
      <c r="F9" s="55" t="s">
        <v>180</v>
      </c>
      <c r="G9" s="66">
        <v>1</v>
      </c>
      <c r="H9" s="54">
        <v>40</v>
      </c>
    </row>
    <row r="10" spans="1:8" ht="21" customHeight="1" x14ac:dyDescent="0.35">
      <c r="A10" s="62" t="s">
        <v>146</v>
      </c>
      <c r="B10" s="53" t="s">
        <v>436</v>
      </c>
      <c r="C10" s="66">
        <v>1</v>
      </c>
      <c r="D10" s="54">
        <v>40</v>
      </c>
      <c r="E10" s="62" t="s">
        <v>158</v>
      </c>
      <c r="F10" s="55" t="s">
        <v>436</v>
      </c>
      <c r="G10" s="66">
        <v>1</v>
      </c>
      <c r="H10" s="54">
        <v>40</v>
      </c>
    </row>
    <row r="11" spans="1:8" ht="21" customHeight="1" x14ac:dyDescent="0.35">
      <c r="A11" s="62" t="s">
        <v>147</v>
      </c>
      <c r="B11" s="53" t="s">
        <v>449</v>
      </c>
      <c r="C11" s="54">
        <v>0.5</v>
      </c>
      <c r="D11" s="54">
        <v>20</v>
      </c>
      <c r="E11" s="62" t="s">
        <v>159</v>
      </c>
      <c r="F11" s="55" t="s">
        <v>445</v>
      </c>
      <c r="G11" s="66">
        <v>0.5</v>
      </c>
      <c r="H11" s="54">
        <v>20</v>
      </c>
    </row>
    <row r="12" spans="1:8" ht="21" customHeight="1" x14ac:dyDescent="0.35">
      <c r="A12" s="62" t="s">
        <v>148</v>
      </c>
      <c r="B12" s="53" t="s">
        <v>5</v>
      </c>
      <c r="C12" s="54">
        <v>0.5</v>
      </c>
      <c r="D12" s="54">
        <v>20</v>
      </c>
      <c r="E12" s="62" t="s">
        <v>182</v>
      </c>
      <c r="F12" s="53" t="s">
        <v>5</v>
      </c>
      <c r="G12" s="54">
        <v>0.5</v>
      </c>
      <c r="H12" s="54">
        <v>20</v>
      </c>
    </row>
    <row r="13" spans="1:8" ht="21" customHeight="1" x14ac:dyDescent="0.35">
      <c r="A13" s="62" t="s">
        <v>149</v>
      </c>
      <c r="B13" s="53" t="s">
        <v>6</v>
      </c>
      <c r="C13" s="54">
        <v>0.5</v>
      </c>
      <c r="D13" s="54">
        <v>20</v>
      </c>
      <c r="E13" s="62" t="s">
        <v>183</v>
      </c>
      <c r="F13" s="53" t="s">
        <v>6</v>
      </c>
      <c r="G13" s="54">
        <v>0.5</v>
      </c>
      <c r="H13" s="54">
        <v>20</v>
      </c>
    </row>
    <row r="14" spans="1:8" ht="21" customHeight="1" x14ac:dyDescent="0.35">
      <c r="A14" s="62" t="s">
        <v>150</v>
      </c>
      <c r="B14" s="53" t="s">
        <v>154</v>
      </c>
      <c r="C14" s="54">
        <v>0.5</v>
      </c>
      <c r="D14" s="54">
        <v>20</v>
      </c>
      <c r="E14" s="62" t="s">
        <v>150</v>
      </c>
      <c r="F14" s="53" t="s">
        <v>154</v>
      </c>
      <c r="G14" s="54">
        <v>0.5</v>
      </c>
      <c r="H14" s="54">
        <v>20</v>
      </c>
    </row>
    <row r="15" spans="1:8" ht="21" customHeight="1" thickBot="1" x14ac:dyDescent="0.4">
      <c r="A15" s="63" t="s">
        <v>151</v>
      </c>
      <c r="B15" s="59" t="s">
        <v>171</v>
      </c>
      <c r="C15" s="68">
        <v>1</v>
      </c>
      <c r="D15" s="60">
        <v>40</v>
      </c>
      <c r="E15" s="63" t="s">
        <v>160</v>
      </c>
      <c r="F15" s="59" t="s">
        <v>171</v>
      </c>
      <c r="G15" s="68">
        <v>1</v>
      </c>
      <c r="H15" s="60">
        <v>40</v>
      </c>
    </row>
    <row r="16" spans="1:8" ht="21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1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1" customHeight="1" x14ac:dyDescent="0.35">
      <c r="A18" s="62" t="s">
        <v>190</v>
      </c>
      <c r="B18" s="53" t="s">
        <v>435</v>
      </c>
      <c r="C18" s="66">
        <v>1</v>
      </c>
      <c r="D18" s="54">
        <v>40</v>
      </c>
      <c r="E18" s="62" t="s">
        <v>191</v>
      </c>
      <c r="F18" s="55" t="s">
        <v>456</v>
      </c>
      <c r="G18" s="66">
        <v>1</v>
      </c>
      <c r="H18" s="54">
        <v>40</v>
      </c>
    </row>
    <row r="19" spans="1:8" ht="21" customHeight="1" x14ac:dyDescent="0.35">
      <c r="A19" s="62" t="s">
        <v>174</v>
      </c>
      <c r="B19" s="64" t="s">
        <v>175</v>
      </c>
      <c r="C19" s="66">
        <v>1</v>
      </c>
      <c r="D19" s="54">
        <v>40</v>
      </c>
      <c r="E19" s="62" t="s">
        <v>288</v>
      </c>
      <c r="F19" s="55" t="s">
        <v>289</v>
      </c>
      <c r="G19" s="66">
        <v>1</v>
      </c>
      <c r="H19" s="54">
        <v>40</v>
      </c>
    </row>
    <row r="20" spans="1:8" ht="21" customHeight="1" x14ac:dyDescent="0.35">
      <c r="A20" s="67" t="s">
        <v>178</v>
      </c>
      <c r="B20" s="14" t="s">
        <v>179</v>
      </c>
      <c r="C20" s="54">
        <v>0.5</v>
      </c>
      <c r="D20" s="54">
        <v>20</v>
      </c>
      <c r="E20" s="67" t="s">
        <v>187</v>
      </c>
      <c r="F20" s="14" t="s">
        <v>188</v>
      </c>
      <c r="G20" s="54">
        <v>0.5</v>
      </c>
      <c r="H20" s="54">
        <v>20</v>
      </c>
    </row>
    <row r="21" spans="1:8" ht="21" customHeight="1" x14ac:dyDescent="0.35">
      <c r="A21" s="62" t="s">
        <v>332</v>
      </c>
      <c r="B21" s="55" t="s">
        <v>459</v>
      </c>
      <c r="C21" s="66">
        <v>1</v>
      </c>
      <c r="D21" s="54">
        <v>40</v>
      </c>
      <c r="E21" s="62" t="s">
        <v>333</v>
      </c>
      <c r="F21" s="55" t="s">
        <v>459</v>
      </c>
      <c r="G21" s="66">
        <v>1</v>
      </c>
      <c r="H21" s="54">
        <v>40</v>
      </c>
    </row>
    <row r="22" spans="1:8" ht="21" customHeight="1" x14ac:dyDescent="0.35">
      <c r="A22" s="62" t="s">
        <v>334</v>
      </c>
      <c r="B22" s="69" t="s">
        <v>584</v>
      </c>
      <c r="C22" s="66">
        <v>1.5</v>
      </c>
      <c r="D22" s="54">
        <v>60</v>
      </c>
      <c r="E22" s="62" t="s">
        <v>335</v>
      </c>
      <c r="F22" s="69" t="s">
        <v>584</v>
      </c>
      <c r="G22" s="66">
        <v>1.5</v>
      </c>
      <c r="H22" s="54">
        <v>60</v>
      </c>
    </row>
    <row r="23" spans="1:8" ht="21" customHeight="1" x14ac:dyDescent="0.35">
      <c r="A23" s="62" t="s">
        <v>336</v>
      </c>
      <c r="B23" s="55" t="s">
        <v>583</v>
      </c>
      <c r="C23" s="66">
        <v>2</v>
      </c>
      <c r="D23" s="54">
        <v>80</v>
      </c>
      <c r="E23" s="62" t="s">
        <v>337</v>
      </c>
      <c r="F23" s="55" t="s">
        <v>565</v>
      </c>
      <c r="G23" s="66">
        <v>2</v>
      </c>
      <c r="H23" s="54">
        <v>80</v>
      </c>
    </row>
    <row r="24" spans="1:8" ht="21" customHeight="1" thickBot="1" x14ac:dyDescent="0.4">
      <c r="A24" s="62"/>
      <c r="B24" s="55"/>
      <c r="C24" s="66"/>
      <c r="D24" s="54"/>
      <c r="E24" s="62"/>
      <c r="F24" s="55"/>
      <c r="G24" s="66"/>
      <c r="H24" s="54"/>
    </row>
    <row r="25" spans="1:8" ht="21" customHeight="1" thickBot="1" x14ac:dyDescent="0.4">
      <c r="A25" s="125" t="s">
        <v>46</v>
      </c>
      <c r="B25" s="126"/>
      <c r="C25" s="38">
        <f>SUM(C18:C23)</f>
        <v>7</v>
      </c>
      <c r="D25" s="92">
        <f>SUM(D18:D23)</f>
        <v>280</v>
      </c>
      <c r="E25" s="140" t="s">
        <v>46</v>
      </c>
      <c r="F25" s="126"/>
      <c r="G25" s="38">
        <f>SUM(G18:G23)</f>
        <v>7</v>
      </c>
      <c r="H25" s="47">
        <f>SUM(H18:H23)</f>
        <v>280</v>
      </c>
    </row>
    <row r="26" spans="1:8" ht="21" customHeight="1" thickBot="1" x14ac:dyDescent="0.4">
      <c r="A26" s="141" t="s">
        <v>9</v>
      </c>
      <c r="B26" s="142"/>
      <c r="C26" s="142"/>
      <c r="D26" s="143"/>
      <c r="E26" s="141" t="s">
        <v>9</v>
      </c>
      <c r="F26" s="142"/>
      <c r="G26" s="142"/>
      <c r="H26" s="143"/>
    </row>
    <row r="27" spans="1:8" ht="21" customHeight="1" x14ac:dyDescent="0.35">
      <c r="A27" s="144" t="s">
        <v>76</v>
      </c>
      <c r="B27" s="144"/>
      <c r="C27" s="35"/>
      <c r="D27" s="35">
        <v>20</v>
      </c>
      <c r="E27" s="144" t="s">
        <v>76</v>
      </c>
      <c r="F27" s="144"/>
      <c r="G27" s="35"/>
      <c r="H27" s="35">
        <v>20</v>
      </c>
    </row>
    <row r="28" spans="1:8" ht="21" customHeight="1" x14ac:dyDescent="0.35">
      <c r="A28" s="124" t="s">
        <v>77</v>
      </c>
      <c r="B28" s="124"/>
      <c r="C28" s="27"/>
      <c r="D28" s="27"/>
      <c r="E28" s="124" t="s">
        <v>77</v>
      </c>
      <c r="F28" s="124"/>
      <c r="G28" s="27"/>
      <c r="H28" s="27"/>
    </row>
    <row r="29" spans="1:8" ht="21" customHeight="1" x14ac:dyDescent="0.35">
      <c r="A29" s="24"/>
      <c r="B29" s="33" t="s">
        <v>78</v>
      </c>
      <c r="C29" s="21"/>
      <c r="D29" s="34">
        <v>20</v>
      </c>
      <c r="E29" s="48"/>
      <c r="F29" s="33" t="s">
        <v>78</v>
      </c>
      <c r="G29" s="21"/>
      <c r="H29" s="34">
        <v>20</v>
      </c>
    </row>
    <row r="30" spans="1:8" ht="21" customHeight="1" x14ac:dyDescent="0.35">
      <c r="A30" s="43"/>
      <c r="B30" s="33" t="s">
        <v>170</v>
      </c>
      <c r="C30" s="44"/>
      <c r="D30" s="45" t="s">
        <v>42</v>
      </c>
      <c r="E30" s="43"/>
      <c r="F30" s="33" t="s">
        <v>170</v>
      </c>
      <c r="G30" s="44"/>
      <c r="H30" s="45" t="s">
        <v>42</v>
      </c>
    </row>
    <row r="31" spans="1:8" ht="21" customHeight="1" thickBot="1" x14ac:dyDescent="0.4">
      <c r="A31" s="148" t="s">
        <v>79</v>
      </c>
      <c r="B31" s="149"/>
      <c r="C31" s="13"/>
      <c r="D31" s="93">
        <v>10</v>
      </c>
      <c r="E31" s="150" t="s">
        <v>79</v>
      </c>
      <c r="F31" s="149"/>
      <c r="G31" s="13"/>
      <c r="H31" s="17">
        <v>10</v>
      </c>
    </row>
    <row r="32" spans="1:8" ht="21" customHeight="1" thickBot="1" x14ac:dyDescent="0.4">
      <c r="A32" s="125" t="s">
        <v>46</v>
      </c>
      <c r="B32" s="126"/>
      <c r="C32" s="19"/>
      <c r="D32" s="92">
        <f>SUM(D27:D31)</f>
        <v>50</v>
      </c>
      <c r="E32" s="140" t="s">
        <v>46</v>
      </c>
      <c r="F32" s="126"/>
      <c r="G32" s="19"/>
      <c r="H32" s="47">
        <f>SUM(H27:H31)</f>
        <v>50</v>
      </c>
    </row>
    <row r="33" spans="1:8" ht="21" customHeight="1" thickBot="1" x14ac:dyDescent="0.4">
      <c r="A33" s="125" t="s">
        <v>48</v>
      </c>
      <c r="B33" s="126"/>
      <c r="C33" s="38">
        <f>C25+C16</f>
        <v>14</v>
      </c>
      <c r="D33" s="41">
        <f>D25+D16+D32</f>
        <v>610</v>
      </c>
      <c r="E33" s="125" t="s">
        <v>48</v>
      </c>
      <c r="F33" s="126"/>
      <c r="G33" s="38">
        <f>G25+G16</f>
        <v>14</v>
      </c>
      <c r="H33" s="49">
        <f>H25+H16+H32</f>
        <v>610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6:D26"/>
    <mergeCell ref="E26:H26"/>
    <mergeCell ref="A27:B27"/>
    <mergeCell ref="E27:F27"/>
    <mergeCell ref="A25:B25"/>
    <mergeCell ref="E25:F25"/>
    <mergeCell ref="A33:B33"/>
    <mergeCell ref="E33:F33"/>
    <mergeCell ref="A28:B28"/>
    <mergeCell ref="E28:F28"/>
    <mergeCell ref="A31:B31"/>
    <mergeCell ref="E31:F31"/>
    <mergeCell ref="A32:B32"/>
    <mergeCell ref="E32:F3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3"/>
  <sheetViews>
    <sheetView workbookViewId="0">
      <selection activeCell="A4" sqref="A4:H33"/>
    </sheetView>
  </sheetViews>
  <sheetFormatPr defaultColWidth="9" defaultRowHeight="19.8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9" ht="19.8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9" ht="19.8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9" ht="19.8" customHeight="1" thickBot="1" x14ac:dyDescent="0.4">
      <c r="A3" s="128" t="s">
        <v>269</v>
      </c>
      <c r="B3" s="128"/>
      <c r="C3" s="128"/>
      <c r="D3" s="128"/>
      <c r="E3" s="128"/>
      <c r="F3" s="128"/>
      <c r="G3" s="128"/>
      <c r="H3" s="128"/>
    </row>
    <row r="4" spans="1:9" ht="19.8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9" ht="19.8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9" ht="19.8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9" ht="19.8" customHeight="1" x14ac:dyDescent="0.35">
      <c r="A7" s="61" t="s">
        <v>192</v>
      </c>
      <c r="B7" s="50" t="s">
        <v>2</v>
      </c>
      <c r="C7" s="65">
        <v>1</v>
      </c>
      <c r="D7" s="51">
        <v>40</v>
      </c>
      <c r="E7" s="61" t="s">
        <v>205</v>
      </c>
      <c r="F7" s="52" t="s">
        <v>2</v>
      </c>
      <c r="G7" s="65">
        <v>1</v>
      </c>
      <c r="H7" s="51">
        <v>40</v>
      </c>
    </row>
    <row r="8" spans="1:9" ht="19.8" customHeight="1" x14ac:dyDescent="0.35">
      <c r="A8" s="62" t="s">
        <v>193</v>
      </c>
      <c r="B8" s="53" t="s">
        <v>152</v>
      </c>
      <c r="C8" s="66">
        <v>1</v>
      </c>
      <c r="D8" s="54">
        <v>40</v>
      </c>
      <c r="E8" s="62" t="s">
        <v>206</v>
      </c>
      <c r="F8" s="55" t="s">
        <v>152</v>
      </c>
      <c r="G8" s="66">
        <v>1</v>
      </c>
      <c r="H8" s="54">
        <v>40</v>
      </c>
    </row>
    <row r="9" spans="1:9" ht="19.8" customHeight="1" x14ac:dyDescent="0.35">
      <c r="A9" s="62" t="s">
        <v>194</v>
      </c>
      <c r="B9" s="53" t="s">
        <v>448</v>
      </c>
      <c r="C9" s="66">
        <v>1</v>
      </c>
      <c r="D9" s="54">
        <v>40</v>
      </c>
      <c r="E9" s="62" t="s">
        <v>207</v>
      </c>
      <c r="F9" s="55" t="s">
        <v>227</v>
      </c>
      <c r="G9" s="66">
        <v>1</v>
      </c>
      <c r="H9" s="54">
        <v>40</v>
      </c>
      <c r="I9" s="12" t="s">
        <v>42</v>
      </c>
    </row>
    <row r="10" spans="1:9" ht="19.8" customHeight="1" x14ac:dyDescent="0.35">
      <c r="A10" s="62" t="s">
        <v>195</v>
      </c>
      <c r="B10" s="53" t="s">
        <v>436</v>
      </c>
      <c r="C10" s="66">
        <v>1</v>
      </c>
      <c r="D10" s="54">
        <v>40</v>
      </c>
      <c r="E10" s="62" t="s">
        <v>208</v>
      </c>
      <c r="F10" s="55" t="s">
        <v>436</v>
      </c>
      <c r="G10" s="66">
        <v>1</v>
      </c>
      <c r="H10" s="54">
        <v>40</v>
      </c>
    </row>
    <row r="11" spans="1:9" ht="19.8" customHeight="1" x14ac:dyDescent="0.35">
      <c r="A11" s="62" t="s">
        <v>197</v>
      </c>
      <c r="B11" s="53" t="s">
        <v>449</v>
      </c>
      <c r="C11" s="66">
        <v>0.5</v>
      </c>
      <c r="D11" s="54">
        <v>20</v>
      </c>
      <c r="E11" s="62" t="s">
        <v>209</v>
      </c>
      <c r="F11" s="55" t="s">
        <v>445</v>
      </c>
      <c r="G11" s="66">
        <v>0.5</v>
      </c>
      <c r="H11" s="54">
        <v>20</v>
      </c>
    </row>
    <row r="12" spans="1:9" ht="19.8" customHeight="1" x14ac:dyDescent="0.35">
      <c r="A12" s="62" t="s">
        <v>198</v>
      </c>
      <c r="B12" s="53" t="s">
        <v>5</v>
      </c>
      <c r="C12" s="66">
        <v>0.5</v>
      </c>
      <c r="D12" s="54">
        <v>20</v>
      </c>
      <c r="E12" s="62" t="s">
        <v>210</v>
      </c>
      <c r="F12" s="53" t="s">
        <v>5</v>
      </c>
      <c r="G12" s="54">
        <v>0.5</v>
      </c>
      <c r="H12" s="54">
        <v>20</v>
      </c>
    </row>
    <row r="13" spans="1:9" ht="19.8" customHeight="1" x14ac:dyDescent="0.35">
      <c r="A13" s="62" t="s">
        <v>199</v>
      </c>
      <c r="B13" s="53" t="s">
        <v>6</v>
      </c>
      <c r="C13" s="66">
        <v>0.5</v>
      </c>
      <c r="D13" s="54">
        <v>20</v>
      </c>
      <c r="E13" s="62" t="s">
        <v>211</v>
      </c>
      <c r="F13" s="53" t="s">
        <v>6</v>
      </c>
      <c r="G13" s="54">
        <v>0.5</v>
      </c>
      <c r="H13" s="54">
        <v>20</v>
      </c>
    </row>
    <row r="14" spans="1:9" ht="19.8" customHeight="1" x14ac:dyDescent="0.35">
      <c r="A14" s="62" t="s">
        <v>200</v>
      </c>
      <c r="B14" s="53" t="s">
        <v>154</v>
      </c>
      <c r="C14" s="66">
        <v>0.5</v>
      </c>
      <c r="D14" s="54">
        <v>20</v>
      </c>
      <c r="E14" s="62" t="s">
        <v>200</v>
      </c>
      <c r="F14" s="53" t="s">
        <v>154</v>
      </c>
      <c r="G14" s="54">
        <v>0.5</v>
      </c>
      <c r="H14" s="54">
        <v>20</v>
      </c>
    </row>
    <row r="15" spans="1:9" ht="19.8" customHeight="1" thickBot="1" x14ac:dyDescent="0.4">
      <c r="A15" s="63" t="s">
        <v>201</v>
      </c>
      <c r="B15" s="59" t="s">
        <v>171</v>
      </c>
      <c r="C15" s="68">
        <v>1</v>
      </c>
      <c r="D15" s="63">
        <v>40</v>
      </c>
      <c r="E15" s="63" t="s">
        <v>212</v>
      </c>
      <c r="F15" s="59" t="s">
        <v>171</v>
      </c>
      <c r="G15" s="68">
        <v>1</v>
      </c>
      <c r="H15" s="60">
        <v>40</v>
      </c>
    </row>
    <row r="16" spans="1:9" ht="19.8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19.8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19.8" customHeight="1" x14ac:dyDescent="0.35">
      <c r="A18" s="62" t="s">
        <v>215</v>
      </c>
      <c r="B18" s="53" t="s">
        <v>110</v>
      </c>
      <c r="C18" s="66">
        <v>1</v>
      </c>
      <c r="D18" s="54">
        <v>40</v>
      </c>
      <c r="E18" s="62" t="s">
        <v>224</v>
      </c>
      <c r="F18" s="55" t="s">
        <v>456</v>
      </c>
      <c r="G18" s="66">
        <v>1</v>
      </c>
      <c r="H18" s="54">
        <v>40</v>
      </c>
    </row>
    <row r="19" spans="1:8" ht="19.8" customHeight="1" x14ac:dyDescent="0.35">
      <c r="A19" s="67" t="s">
        <v>221</v>
      </c>
      <c r="B19" s="58" t="s">
        <v>222</v>
      </c>
      <c r="C19" s="66">
        <v>1</v>
      </c>
      <c r="D19" s="54">
        <v>40</v>
      </c>
      <c r="E19" s="67" t="s">
        <v>228</v>
      </c>
      <c r="F19" s="64" t="s">
        <v>229</v>
      </c>
      <c r="G19" s="66">
        <v>1</v>
      </c>
      <c r="H19" s="54">
        <v>40</v>
      </c>
    </row>
    <row r="20" spans="1:8" ht="19.8" customHeight="1" x14ac:dyDescent="0.35">
      <c r="A20" s="67" t="s">
        <v>220</v>
      </c>
      <c r="B20" s="14" t="s">
        <v>202</v>
      </c>
      <c r="C20" s="66">
        <v>0.5</v>
      </c>
      <c r="D20" s="54">
        <v>20</v>
      </c>
      <c r="E20" s="67" t="s">
        <v>233</v>
      </c>
      <c r="F20" s="14" t="s">
        <v>203</v>
      </c>
      <c r="G20" s="54">
        <v>0.5</v>
      </c>
      <c r="H20" s="54">
        <v>20</v>
      </c>
    </row>
    <row r="21" spans="1:8" ht="19.8" customHeight="1" x14ac:dyDescent="0.35">
      <c r="A21" s="62" t="s">
        <v>342</v>
      </c>
      <c r="B21" s="55" t="s">
        <v>458</v>
      </c>
      <c r="C21" s="54">
        <v>1.5</v>
      </c>
      <c r="D21" s="54">
        <v>60</v>
      </c>
      <c r="E21" s="62" t="s">
        <v>339</v>
      </c>
      <c r="F21" s="55" t="s">
        <v>458</v>
      </c>
      <c r="G21" s="54">
        <v>1.5</v>
      </c>
      <c r="H21" s="54">
        <v>60</v>
      </c>
    </row>
    <row r="22" spans="1:8" ht="19.8" customHeight="1" x14ac:dyDescent="0.35">
      <c r="A22" s="62" t="s">
        <v>338</v>
      </c>
      <c r="B22" s="55" t="s">
        <v>582</v>
      </c>
      <c r="C22" s="66">
        <v>1</v>
      </c>
      <c r="D22" s="54">
        <v>40</v>
      </c>
      <c r="E22" s="62" t="s">
        <v>343</v>
      </c>
      <c r="F22" s="55" t="s">
        <v>582</v>
      </c>
      <c r="G22" s="66">
        <v>1</v>
      </c>
      <c r="H22" s="54">
        <v>40</v>
      </c>
    </row>
    <row r="23" spans="1:8" ht="19.8" customHeight="1" x14ac:dyDescent="0.35">
      <c r="A23" s="62" t="s">
        <v>340</v>
      </c>
      <c r="B23" s="55" t="s">
        <v>583</v>
      </c>
      <c r="C23" s="66">
        <v>2</v>
      </c>
      <c r="D23" s="54">
        <v>80</v>
      </c>
      <c r="E23" s="62" t="s">
        <v>341</v>
      </c>
      <c r="F23" s="55" t="s">
        <v>583</v>
      </c>
      <c r="G23" s="66">
        <v>2</v>
      </c>
      <c r="H23" s="54">
        <v>80</v>
      </c>
    </row>
    <row r="24" spans="1:8" ht="19.8" customHeight="1" thickBot="1" x14ac:dyDescent="0.4">
      <c r="A24" s="62"/>
      <c r="B24" s="55"/>
      <c r="C24" s="66"/>
      <c r="D24" s="54"/>
      <c r="E24" s="62"/>
      <c r="F24" s="55"/>
      <c r="G24" s="66"/>
      <c r="H24" s="54"/>
    </row>
    <row r="25" spans="1:8" ht="19.8" customHeight="1" thickBot="1" x14ac:dyDescent="0.4">
      <c r="A25" s="125" t="s">
        <v>46</v>
      </c>
      <c r="B25" s="126"/>
      <c r="C25" s="38">
        <f>SUM(C18:C23)</f>
        <v>7</v>
      </c>
      <c r="D25" s="92">
        <f>SUM(D18:D23)</f>
        <v>280</v>
      </c>
      <c r="E25" s="140" t="s">
        <v>46</v>
      </c>
      <c r="F25" s="126"/>
      <c r="G25" s="38">
        <f>SUM(G18:G23)</f>
        <v>7</v>
      </c>
      <c r="H25" s="47">
        <f>SUM(H18:H23)</f>
        <v>280</v>
      </c>
    </row>
    <row r="26" spans="1:8" ht="19.8" customHeight="1" thickBot="1" x14ac:dyDescent="0.4">
      <c r="A26" s="141" t="s">
        <v>9</v>
      </c>
      <c r="B26" s="142"/>
      <c r="C26" s="142"/>
      <c r="D26" s="143"/>
      <c r="E26" s="141" t="s">
        <v>9</v>
      </c>
      <c r="F26" s="142"/>
      <c r="G26" s="142"/>
      <c r="H26" s="143"/>
    </row>
    <row r="27" spans="1:8" ht="19.8" customHeight="1" x14ac:dyDescent="0.35">
      <c r="A27" s="144" t="s">
        <v>76</v>
      </c>
      <c r="B27" s="144"/>
      <c r="C27" s="35"/>
      <c r="D27" s="35">
        <v>20</v>
      </c>
      <c r="E27" s="144" t="s">
        <v>76</v>
      </c>
      <c r="F27" s="144"/>
      <c r="G27" s="35"/>
      <c r="H27" s="35">
        <v>20</v>
      </c>
    </row>
    <row r="28" spans="1:8" ht="19.8" customHeight="1" x14ac:dyDescent="0.35">
      <c r="A28" s="124" t="s">
        <v>77</v>
      </c>
      <c r="B28" s="124"/>
      <c r="C28" s="27"/>
      <c r="D28" s="27"/>
      <c r="E28" s="124" t="s">
        <v>77</v>
      </c>
      <c r="F28" s="124"/>
      <c r="G28" s="27"/>
      <c r="H28" s="27"/>
    </row>
    <row r="29" spans="1:8" ht="19.8" customHeight="1" x14ac:dyDescent="0.35">
      <c r="A29" s="24"/>
      <c r="B29" s="33" t="s">
        <v>78</v>
      </c>
      <c r="C29" s="21"/>
      <c r="D29" s="34">
        <v>20</v>
      </c>
      <c r="E29" s="48"/>
      <c r="F29" s="33" t="s">
        <v>78</v>
      </c>
      <c r="G29" s="21"/>
      <c r="H29" s="34">
        <v>20</v>
      </c>
    </row>
    <row r="30" spans="1:8" ht="19.8" customHeight="1" x14ac:dyDescent="0.35">
      <c r="A30" s="43"/>
      <c r="B30" s="33" t="s">
        <v>170</v>
      </c>
      <c r="C30" s="44"/>
      <c r="D30" s="45" t="s">
        <v>42</v>
      </c>
      <c r="E30" s="43"/>
      <c r="F30" s="33" t="s">
        <v>170</v>
      </c>
      <c r="G30" s="44"/>
      <c r="H30" s="45" t="s">
        <v>42</v>
      </c>
    </row>
    <row r="31" spans="1:8" ht="19.8" customHeight="1" thickBot="1" x14ac:dyDescent="0.4">
      <c r="A31" s="148" t="s">
        <v>79</v>
      </c>
      <c r="B31" s="149"/>
      <c r="C31" s="13"/>
      <c r="D31" s="93">
        <v>10</v>
      </c>
      <c r="E31" s="150" t="s">
        <v>79</v>
      </c>
      <c r="F31" s="149"/>
      <c r="G31" s="13"/>
      <c r="H31" s="17">
        <v>10</v>
      </c>
    </row>
    <row r="32" spans="1:8" ht="19.8" customHeight="1" thickBot="1" x14ac:dyDescent="0.4">
      <c r="A32" s="125" t="s">
        <v>46</v>
      </c>
      <c r="B32" s="126"/>
      <c r="C32" s="19"/>
      <c r="D32" s="92">
        <f>SUM(D27:D31)</f>
        <v>50</v>
      </c>
      <c r="E32" s="140" t="s">
        <v>46</v>
      </c>
      <c r="F32" s="126"/>
      <c r="G32" s="19"/>
      <c r="H32" s="47">
        <f>SUM(H27:H31)</f>
        <v>50</v>
      </c>
    </row>
    <row r="33" spans="1:8" ht="19.8" customHeight="1" thickBot="1" x14ac:dyDescent="0.4">
      <c r="A33" s="125" t="s">
        <v>48</v>
      </c>
      <c r="B33" s="126"/>
      <c r="C33" s="38">
        <f>C25+C16</f>
        <v>14</v>
      </c>
      <c r="D33" s="41">
        <f>D25+D16+D32</f>
        <v>610</v>
      </c>
      <c r="E33" s="125" t="s">
        <v>48</v>
      </c>
      <c r="F33" s="126"/>
      <c r="G33" s="38">
        <f>G25+G16</f>
        <v>14</v>
      </c>
      <c r="H33" s="49">
        <f>H25+H16+H32</f>
        <v>610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6:D26"/>
    <mergeCell ref="E26:H26"/>
    <mergeCell ref="A27:B27"/>
    <mergeCell ref="E27:F27"/>
    <mergeCell ref="A25:B25"/>
    <mergeCell ref="E25:F25"/>
    <mergeCell ref="A33:B33"/>
    <mergeCell ref="E33:F33"/>
    <mergeCell ref="A28:B28"/>
    <mergeCell ref="E28:F28"/>
    <mergeCell ref="A31:B31"/>
    <mergeCell ref="E31:F31"/>
    <mergeCell ref="A32:B32"/>
    <mergeCell ref="E32:F32"/>
  </mergeCells>
  <printOptions horizontalCentered="1" verticalCentered="1"/>
  <pageMargins left="0.31496062992125984" right="0.31496062992125984" top="0.39370078740157483" bottom="0.35433070866141736" header="0.31496062992125984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topLeftCell="A24" workbookViewId="0">
      <selection activeCell="H33" sqref="A4:H33"/>
    </sheetView>
  </sheetViews>
  <sheetFormatPr defaultColWidth="9" defaultRowHeight="19.8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19.8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19.8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19.8" customHeight="1" thickBot="1" x14ac:dyDescent="0.4">
      <c r="A3" s="128" t="s">
        <v>270</v>
      </c>
      <c r="B3" s="128"/>
      <c r="C3" s="128"/>
      <c r="D3" s="128"/>
      <c r="E3" s="128"/>
      <c r="F3" s="128"/>
      <c r="G3" s="128"/>
      <c r="H3" s="128"/>
    </row>
    <row r="4" spans="1:8" ht="19.8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19.8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19.8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19.8" customHeight="1" x14ac:dyDescent="0.35">
      <c r="A7" s="61" t="s">
        <v>235</v>
      </c>
      <c r="B7" s="50" t="s">
        <v>2</v>
      </c>
      <c r="C7" s="65">
        <v>1</v>
      </c>
      <c r="D7" s="51">
        <v>40</v>
      </c>
      <c r="E7" s="61" t="s">
        <v>243</v>
      </c>
      <c r="F7" s="52" t="s">
        <v>2</v>
      </c>
      <c r="G7" s="65">
        <v>1</v>
      </c>
      <c r="H7" s="51">
        <v>40</v>
      </c>
    </row>
    <row r="8" spans="1:8" ht="19.8" customHeight="1" x14ac:dyDescent="0.35">
      <c r="A8" s="62" t="s">
        <v>236</v>
      </c>
      <c r="B8" s="53" t="s">
        <v>152</v>
      </c>
      <c r="C8" s="66">
        <v>1</v>
      </c>
      <c r="D8" s="54">
        <v>40</v>
      </c>
      <c r="E8" s="62" t="s">
        <v>244</v>
      </c>
      <c r="F8" s="55" t="s">
        <v>152</v>
      </c>
      <c r="G8" s="66">
        <v>1</v>
      </c>
      <c r="H8" s="54">
        <v>40</v>
      </c>
    </row>
    <row r="9" spans="1:8" ht="19.8" customHeight="1" x14ac:dyDescent="0.35">
      <c r="A9" s="62" t="s">
        <v>145</v>
      </c>
      <c r="B9" s="53" t="s">
        <v>451</v>
      </c>
      <c r="C9" s="66">
        <v>1</v>
      </c>
      <c r="D9" s="54">
        <v>40</v>
      </c>
      <c r="E9" s="62" t="s">
        <v>245</v>
      </c>
      <c r="F9" s="53" t="s">
        <v>451</v>
      </c>
      <c r="G9" s="66">
        <v>1</v>
      </c>
      <c r="H9" s="54">
        <v>40</v>
      </c>
    </row>
    <row r="10" spans="1:8" ht="19.8" customHeight="1" x14ac:dyDescent="0.35">
      <c r="A10" s="62" t="s">
        <v>238</v>
      </c>
      <c r="B10" s="53" t="s">
        <v>436</v>
      </c>
      <c r="C10" s="66">
        <v>1</v>
      </c>
      <c r="D10" s="54">
        <v>40</v>
      </c>
      <c r="E10" s="62" t="s">
        <v>246</v>
      </c>
      <c r="F10" s="55" t="s">
        <v>436</v>
      </c>
      <c r="G10" s="66">
        <v>1</v>
      </c>
      <c r="H10" s="54">
        <v>40</v>
      </c>
    </row>
    <row r="11" spans="1:8" ht="19.8" customHeight="1" x14ac:dyDescent="0.35">
      <c r="A11" s="62" t="s">
        <v>240</v>
      </c>
      <c r="B11" s="53" t="s">
        <v>5</v>
      </c>
      <c r="C11" s="66">
        <v>0.5</v>
      </c>
      <c r="D11" s="54">
        <v>20</v>
      </c>
      <c r="E11" s="62" t="s">
        <v>248</v>
      </c>
      <c r="F11" s="53" t="s">
        <v>5</v>
      </c>
      <c r="G11" s="54">
        <v>0.5</v>
      </c>
      <c r="H11" s="54">
        <v>20</v>
      </c>
    </row>
    <row r="12" spans="1:8" ht="19.8" customHeight="1" x14ac:dyDescent="0.35">
      <c r="A12" s="62" t="s">
        <v>241</v>
      </c>
      <c r="B12" s="53" t="s">
        <v>6</v>
      </c>
      <c r="C12" s="66">
        <v>0.5</v>
      </c>
      <c r="D12" s="54">
        <v>20</v>
      </c>
      <c r="E12" s="62" t="s">
        <v>249</v>
      </c>
      <c r="F12" s="53" t="s">
        <v>6</v>
      </c>
      <c r="G12" s="54">
        <v>0.5</v>
      </c>
      <c r="H12" s="54">
        <v>20</v>
      </c>
    </row>
    <row r="13" spans="1:8" ht="19.8" customHeight="1" x14ac:dyDescent="0.35">
      <c r="A13" s="62" t="s">
        <v>200</v>
      </c>
      <c r="B13" s="53" t="s">
        <v>154</v>
      </c>
      <c r="C13" s="66">
        <v>0.5</v>
      </c>
      <c r="D13" s="54">
        <v>20</v>
      </c>
      <c r="E13" s="62" t="s">
        <v>200</v>
      </c>
      <c r="F13" s="53" t="s">
        <v>154</v>
      </c>
      <c r="G13" s="54">
        <v>0.5</v>
      </c>
      <c r="H13" s="54">
        <v>20</v>
      </c>
    </row>
    <row r="14" spans="1:8" ht="19.8" customHeight="1" thickBot="1" x14ac:dyDescent="0.4">
      <c r="A14" s="63" t="s">
        <v>242</v>
      </c>
      <c r="B14" s="59" t="s">
        <v>171</v>
      </c>
      <c r="C14" s="68">
        <v>1</v>
      </c>
      <c r="D14" s="60">
        <v>40</v>
      </c>
      <c r="E14" s="63" t="s">
        <v>250</v>
      </c>
      <c r="F14" s="59" t="s">
        <v>171</v>
      </c>
      <c r="G14" s="68">
        <v>1</v>
      </c>
      <c r="H14" s="60">
        <v>40</v>
      </c>
    </row>
    <row r="15" spans="1:8" ht="19.8" customHeight="1" thickBot="1" x14ac:dyDescent="0.4">
      <c r="A15" s="156" t="s">
        <v>46</v>
      </c>
      <c r="B15" s="157"/>
      <c r="C15" s="36">
        <f>SUM(C7:C14)</f>
        <v>6.5</v>
      </c>
      <c r="D15" s="37">
        <f>SUM(D7:D14)</f>
        <v>260</v>
      </c>
      <c r="E15" s="158" t="s">
        <v>46</v>
      </c>
      <c r="F15" s="157"/>
      <c r="G15" s="36">
        <f>SUM(G7:G14)</f>
        <v>6.5</v>
      </c>
      <c r="H15" s="46">
        <f>SUM(H7:H14)</f>
        <v>260</v>
      </c>
    </row>
    <row r="16" spans="1:8" ht="19.8" customHeight="1" thickBot="1" x14ac:dyDescent="0.4">
      <c r="A16" s="118" t="s">
        <v>47</v>
      </c>
      <c r="B16" s="119"/>
      <c r="C16" s="119"/>
      <c r="D16" s="120"/>
      <c r="E16" s="118" t="s">
        <v>47</v>
      </c>
      <c r="F16" s="119"/>
      <c r="G16" s="119"/>
      <c r="H16" s="120"/>
    </row>
    <row r="17" spans="1:8" ht="19.8" customHeight="1" x14ac:dyDescent="0.35">
      <c r="A17" s="67" t="s">
        <v>279</v>
      </c>
      <c r="B17" s="14" t="s">
        <v>263</v>
      </c>
      <c r="C17" s="66">
        <v>0.5</v>
      </c>
      <c r="D17" s="77">
        <v>20</v>
      </c>
      <c r="E17" s="72" t="s">
        <v>278</v>
      </c>
      <c r="F17" s="73" t="s">
        <v>500</v>
      </c>
      <c r="G17" s="66">
        <v>0.5</v>
      </c>
      <c r="H17" s="77">
        <v>20</v>
      </c>
    </row>
    <row r="18" spans="1:8" ht="19.8" customHeight="1" x14ac:dyDescent="0.35">
      <c r="A18" s="62" t="s">
        <v>344</v>
      </c>
      <c r="B18" s="55" t="s">
        <v>460</v>
      </c>
      <c r="C18" s="66">
        <v>1</v>
      </c>
      <c r="D18" s="77">
        <v>40</v>
      </c>
      <c r="E18" s="74" t="s">
        <v>345</v>
      </c>
      <c r="F18" s="75" t="s">
        <v>460</v>
      </c>
      <c r="G18" s="66">
        <v>1</v>
      </c>
      <c r="H18" s="77">
        <v>40</v>
      </c>
    </row>
    <row r="19" spans="1:8" ht="19.8" customHeight="1" x14ac:dyDescent="0.35">
      <c r="A19" s="62" t="s">
        <v>350</v>
      </c>
      <c r="B19" s="55" t="s">
        <v>351</v>
      </c>
      <c r="C19" s="66">
        <v>1</v>
      </c>
      <c r="D19" s="77">
        <v>40</v>
      </c>
      <c r="E19" s="62" t="s">
        <v>353</v>
      </c>
      <c r="F19" s="55" t="s">
        <v>351</v>
      </c>
      <c r="G19" s="66">
        <v>1</v>
      </c>
      <c r="H19" s="77">
        <v>40</v>
      </c>
    </row>
    <row r="20" spans="1:8" ht="19.8" customHeight="1" x14ac:dyDescent="0.35">
      <c r="A20" s="62" t="s">
        <v>348</v>
      </c>
      <c r="B20" s="55" t="s">
        <v>583</v>
      </c>
      <c r="C20" s="66">
        <v>2</v>
      </c>
      <c r="D20" s="54">
        <v>80</v>
      </c>
      <c r="E20" s="62" t="s">
        <v>349</v>
      </c>
      <c r="F20" s="55" t="s">
        <v>583</v>
      </c>
      <c r="G20" s="66">
        <v>2</v>
      </c>
      <c r="H20" s="54">
        <v>80</v>
      </c>
    </row>
    <row r="21" spans="1:8" ht="19.8" customHeight="1" x14ac:dyDescent="0.35">
      <c r="A21" s="62"/>
      <c r="B21" s="55"/>
      <c r="C21" s="66"/>
      <c r="D21" s="54"/>
      <c r="E21" s="62"/>
      <c r="F21" s="55"/>
      <c r="G21" s="66"/>
      <c r="H21" s="54"/>
    </row>
    <row r="22" spans="1:8" ht="19.8" customHeight="1" x14ac:dyDescent="0.35">
      <c r="A22" s="62" t="s">
        <v>352</v>
      </c>
      <c r="B22" s="55" t="s">
        <v>585</v>
      </c>
      <c r="C22" s="66">
        <v>1</v>
      </c>
      <c r="D22" s="77">
        <v>40</v>
      </c>
      <c r="E22" s="74"/>
      <c r="F22" s="75"/>
      <c r="G22" s="66"/>
      <c r="H22" s="77"/>
    </row>
    <row r="23" spans="1:8" ht="19.8" customHeight="1" x14ac:dyDescent="0.35">
      <c r="A23" s="62" t="s">
        <v>346</v>
      </c>
      <c r="B23" s="55" t="s">
        <v>347</v>
      </c>
      <c r="C23" s="66">
        <v>1</v>
      </c>
      <c r="D23" s="77">
        <v>40</v>
      </c>
      <c r="E23" s="74"/>
      <c r="F23" s="75"/>
      <c r="G23" s="66"/>
      <c r="H23" s="78"/>
    </row>
    <row r="24" spans="1:8" s="71" customFormat="1" ht="19.8" customHeight="1" thickBot="1" x14ac:dyDescent="0.4">
      <c r="A24" s="62" t="s">
        <v>237</v>
      </c>
      <c r="B24" s="53" t="s">
        <v>435</v>
      </c>
      <c r="C24" s="66">
        <v>1</v>
      </c>
      <c r="D24" s="54">
        <v>40</v>
      </c>
      <c r="E24" s="72"/>
      <c r="F24" s="76"/>
      <c r="G24" s="66"/>
      <c r="H24" s="77"/>
    </row>
    <row r="25" spans="1:8" ht="19.8" customHeight="1" thickBot="1" x14ac:dyDescent="0.4">
      <c r="A25" s="125" t="s">
        <v>46</v>
      </c>
      <c r="B25" s="126"/>
      <c r="C25" s="38">
        <f>SUM(C17:C24)</f>
        <v>7.5</v>
      </c>
      <c r="D25" s="92">
        <f>SUM(D17:D24)</f>
        <v>300</v>
      </c>
      <c r="E25" s="140" t="s">
        <v>46</v>
      </c>
      <c r="F25" s="126"/>
      <c r="G25" s="38">
        <f>SUM(G17:G24)</f>
        <v>4.5</v>
      </c>
      <c r="H25" s="47">
        <f>SUM(H17:H24)</f>
        <v>180</v>
      </c>
    </row>
    <row r="26" spans="1:8" ht="19.8" customHeight="1" thickBot="1" x14ac:dyDescent="0.4">
      <c r="A26" s="141" t="s">
        <v>9</v>
      </c>
      <c r="B26" s="142"/>
      <c r="C26" s="142"/>
      <c r="D26" s="143"/>
      <c r="E26" s="141" t="s">
        <v>9</v>
      </c>
      <c r="F26" s="142"/>
      <c r="G26" s="142"/>
      <c r="H26" s="143"/>
    </row>
    <row r="27" spans="1:8" ht="19.8" customHeight="1" x14ac:dyDescent="0.35">
      <c r="A27" s="144" t="s">
        <v>76</v>
      </c>
      <c r="B27" s="144"/>
      <c r="C27" s="35"/>
      <c r="D27" s="35">
        <v>20</v>
      </c>
      <c r="E27" s="144" t="s">
        <v>76</v>
      </c>
      <c r="F27" s="144"/>
      <c r="G27" s="35"/>
      <c r="H27" s="35">
        <v>20</v>
      </c>
    </row>
    <row r="28" spans="1:8" ht="19.8" customHeight="1" x14ac:dyDescent="0.35">
      <c r="A28" s="124" t="s">
        <v>77</v>
      </c>
      <c r="B28" s="124"/>
      <c r="C28" s="27"/>
      <c r="D28" s="27"/>
      <c r="E28" s="124" t="s">
        <v>77</v>
      </c>
      <c r="F28" s="124"/>
      <c r="G28" s="27"/>
      <c r="H28" s="27"/>
    </row>
    <row r="29" spans="1:8" ht="19.8" customHeight="1" x14ac:dyDescent="0.35">
      <c r="A29" s="24"/>
      <c r="B29" s="33" t="s">
        <v>78</v>
      </c>
      <c r="C29" s="21"/>
      <c r="D29" s="34">
        <v>20</v>
      </c>
      <c r="E29" s="48"/>
      <c r="F29" s="33" t="s">
        <v>78</v>
      </c>
      <c r="G29" s="21"/>
      <c r="H29" s="34">
        <v>20</v>
      </c>
    </row>
    <row r="30" spans="1:8" ht="19.8" customHeight="1" x14ac:dyDescent="0.35">
      <c r="A30" s="43"/>
      <c r="B30" s="33" t="s">
        <v>170</v>
      </c>
      <c r="C30" s="44"/>
      <c r="D30" s="45" t="s">
        <v>42</v>
      </c>
      <c r="E30" s="43"/>
      <c r="F30" s="33" t="s">
        <v>170</v>
      </c>
      <c r="G30" s="44"/>
      <c r="H30" s="45" t="s">
        <v>42</v>
      </c>
    </row>
    <row r="31" spans="1:8" ht="19.8" customHeight="1" thickBot="1" x14ac:dyDescent="0.4">
      <c r="A31" s="148" t="s">
        <v>79</v>
      </c>
      <c r="B31" s="149"/>
      <c r="C31" s="13"/>
      <c r="D31" s="93">
        <v>10</v>
      </c>
      <c r="E31" s="150" t="s">
        <v>79</v>
      </c>
      <c r="F31" s="149"/>
      <c r="G31" s="13"/>
      <c r="H31" s="17">
        <v>10</v>
      </c>
    </row>
    <row r="32" spans="1:8" ht="19.8" customHeight="1" thickBot="1" x14ac:dyDescent="0.4">
      <c r="A32" s="125" t="s">
        <v>46</v>
      </c>
      <c r="B32" s="126"/>
      <c r="C32" s="19"/>
      <c r="D32" s="92">
        <f>SUM(D27:D31)</f>
        <v>50</v>
      </c>
      <c r="E32" s="140" t="s">
        <v>46</v>
      </c>
      <c r="F32" s="126"/>
      <c r="G32" s="19"/>
      <c r="H32" s="47">
        <f>SUM(H27:H31)</f>
        <v>50</v>
      </c>
    </row>
    <row r="33" spans="1:8" ht="19.8" customHeight="1" thickBot="1" x14ac:dyDescent="0.4">
      <c r="A33" s="125" t="s">
        <v>48</v>
      </c>
      <c r="B33" s="126"/>
      <c r="C33" s="38">
        <f>C25+C15</f>
        <v>14</v>
      </c>
      <c r="D33" s="41">
        <f>D25+D15+D32</f>
        <v>610</v>
      </c>
      <c r="E33" s="125" t="s">
        <v>48</v>
      </c>
      <c r="F33" s="126"/>
      <c r="G33" s="38">
        <f>G25+G15</f>
        <v>11</v>
      </c>
      <c r="H33" s="49">
        <f>H25+H15+H32</f>
        <v>490</v>
      </c>
    </row>
  </sheetData>
  <mergeCells count="29">
    <mergeCell ref="G5:H5"/>
    <mergeCell ref="A15:B15"/>
    <mergeCell ref="E15:F15"/>
    <mergeCell ref="A16:D16"/>
    <mergeCell ref="A5:A6"/>
    <mergeCell ref="B5:B6"/>
    <mergeCell ref="C5:D5"/>
    <mergeCell ref="E5:E6"/>
    <mergeCell ref="F5:F6"/>
    <mergeCell ref="E16:H16"/>
    <mergeCell ref="A1:H1"/>
    <mergeCell ref="A2:H2"/>
    <mergeCell ref="A3:H3"/>
    <mergeCell ref="A4:D4"/>
    <mergeCell ref="E4:H4"/>
    <mergeCell ref="A26:D26"/>
    <mergeCell ref="E26:H26"/>
    <mergeCell ref="A27:B27"/>
    <mergeCell ref="E27:F27"/>
    <mergeCell ref="A25:B25"/>
    <mergeCell ref="E25:F25"/>
    <mergeCell ref="A33:B33"/>
    <mergeCell ref="E33:F33"/>
    <mergeCell ref="A28:B28"/>
    <mergeCell ref="E28:F28"/>
    <mergeCell ref="A31:B31"/>
    <mergeCell ref="E31:F31"/>
    <mergeCell ref="A32:B32"/>
    <mergeCell ref="E32:F3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C10F-9085-410A-ACE5-1C873AC7EF50}">
  <sheetPr>
    <tabColor rgb="FFFFFF00"/>
  </sheetPr>
  <dimension ref="A1:J24"/>
  <sheetViews>
    <sheetView workbookViewId="0">
      <selection activeCell="C22" sqref="C22"/>
    </sheetView>
  </sheetViews>
  <sheetFormatPr defaultColWidth="9" defaultRowHeight="23.25" customHeight="1" x14ac:dyDescent="0.7"/>
  <cols>
    <col min="1" max="1" width="32.19921875" style="1" customWidth="1"/>
    <col min="2" max="9" width="10.69921875" style="1" customWidth="1"/>
    <col min="10" max="16384" width="9" style="1"/>
  </cols>
  <sheetData>
    <row r="1" spans="1:9" ht="23.25" customHeight="1" x14ac:dyDescent="0.7">
      <c r="A1" s="110" t="s">
        <v>431</v>
      </c>
      <c r="B1" s="110"/>
      <c r="C1" s="110"/>
      <c r="D1" s="110"/>
      <c r="E1" s="110"/>
      <c r="F1" s="110"/>
      <c r="G1" s="110"/>
      <c r="H1" s="110"/>
      <c r="I1" s="110"/>
    </row>
    <row r="2" spans="1:9" ht="23.25" customHeight="1" x14ac:dyDescent="0.7">
      <c r="A2" s="110" t="s">
        <v>0</v>
      </c>
      <c r="B2" s="110"/>
      <c r="C2" s="110"/>
      <c r="D2" s="110"/>
      <c r="E2" s="110"/>
      <c r="F2" s="110"/>
      <c r="G2" s="110"/>
      <c r="H2" s="110"/>
      <c r="I2" s="110"/>
    </row>
    <row r="3" spans="1:9" s="7" customFormat="1" ht="23.25" customHeight="1" x14ac:dyDescent="0.7">
      <c r="A3" s="109" t="s">
        <v>1</v>
      </c>
      <c r="B3" s="111" t="s">
        <v>13</v>
      </c>
      <c r="C3" s="111"/>
      <c r="D3" s="111"/>
      <c r="E3" s="111"/>
      <c r="F3" s="111"/>
      <c r="G3" s="111"/>
      <c r="H3" s="111"/>
      <c r="I3" s="111"/>
    </row>
    <row r="4" spans="1:9" s="7" customFormat="1" ht="23.25" customHeight="1" x14ac:dyDescent="0.7">
      <c r="A4" s="109"/>
      <c r="B4" s="111" t="s">
        <v>14</v>
      </c>
      <c r="C4" s="111"/>
      <c r="D4" s="111"/>
      <c r="E4" s="111"/>
      <c r="F4" s="111"/>
      <c r="G4" s="111"/>
      <c r="H4" s="111"/>
      <c r="I4" s="111"/>
    </row>
    <row r="5" spans="1:9" s="7" customFormat="1" ht="23.25" customHeight="1" x14ac:dyDescent="0.7">
      <c r="A5" s="109"/>
      <c r="B5" s="111" t="s">
        <v>15</v>
      </c>
      <c r="C5" s="111"/>
      <c r="D5" s="111" t="s">
        <v>16</v>
      </c>
      <c r="E5" s="111"/>
      <c r="F5" s="111" t="s">
        <v>17</v>
      </c>
      <c r="G5" s="111"/>
      <c r="H5" s="111" t="s">
        <v>18</v>
      </c>
      <c r="I5" s="111"/>
    </row>
    <row r="6" spans="1:9" s="7" customFormat="1" ht="23.25" customHeight="1" x14ac:dyDescent="0.7">
      <c r="A6" s="109"/>
      <c r="B6" s="87" t="s">
        <v>21</v>
      </c>
      <c r="C6" s="87" t="s">
        <v>22</v>
      </c>
      <c r="D6" s="87" t="s">
        <v>21</v>
      </c>
      <c r="E6" s="87" t="s">
        <v>22</v>
      </c>
      <c r="F6" s="87" t="s">
        <v>21</v>
      </c>
      <c r="G6" s="87" t="s">
        <v>22</v>
      </c>
      <c r="H6" s="87" t="s">
        <v>21</v>
      </c>
      <c r="I6" s="87" t="s">
        <v>22</v>
      </c>
    </row>
    <row r="7" spans="1:9" ht="23.25" customHeight="1" x14ac:dyDescent="0.7">
      <c r="A7" s="2" t="s">
        <v>2</v>
      </c>
      <c r="B7" s="3">
        <v>120</v>
      </c>
      <c r="C7" s="3">
        <v>3</v>
      </c>
      <c r="D7" s="3">
        <v>120</v>
      </c>
      <c r="E7" s="3">
        <v>3</v>
      </c>
      <c r="F7" s="3">
        <v>120</v>
      </c>
      <c r="G7" s="3">
        <v>3</v>
      </c>
      <c r="H7" s="3">
        <f>B7+D7+F7</f>
        <v>360</v>
      </c>
      <c r="I7" s="3">
        <f>C7+E7+G7</f>
        <v>9</v>
      </c>
    </row>
    <row r="8" spans="1:9" ht="23.25" customHeight="1" x14ac:dyDescent="0.7">
      <c r="A8" s="2" t="s">
        <v>3</v>
      </c>
      <c r="B8" s="3">
        <v>120</v>
      </c>
      <c r="C8" s="3">
        <v>3</v>
      </c>
      <c r="D8" s="3">
        <v>120</v>
      </c>
      <c r="E8" s="3">
        <v>3</v>
      </c>
      <c r="F8" s="3">
        <v>120</v>
      </c>
      <c r="G8" s="3">
        <v>3</v>
      </c>
      <c r="H8" s="3">
        <f t="shared" ref="H8:I14" si="0">B8+D8+F8</f>
        <v>360</v>
      </c>
      <c r="I8" s="3">
        <f t="shared" si="0"/>
        <v>9</v>
      </c>
    </row>
    <row r="9" spans="1:9" ht="23.25" customHeight="1" x14ac:dyDescent="0.7">
      <c r="A9" s="2" t="s">
        <v>432</v>
      </c>
      <c r="B9" s="3">
        <v>160</v>
      </c>
      <c r="C9" s="3">
        <v>5</v>
      </c>
      <c r="D9" s="3">
        <v>160</v>
      </c>
      <c r="E9" s="3">
        <v>5</v>
      </c>
      <c r="F9" s="3">
        <v>160</v>
      </c>
      <c r="G9" s="3">
        <v>5</v>
      </c>
      <c r="H9" s="3">
        <f t="shared" si="0"/>
        <v>480</v>
      </c>
      <c r="I9" s="3">
        <f t="shared" si="0"/>
        <v>15</v>
      </c>
    </row>
    <row r="10" spans="1:9" ht="23.25" customHeight="1" x14ac:dyDescent="0.7">
      <c r="A10" s="2" t="s">
        <v>4</v>
      </c>
      <c r="B10" s="3">
        <v>160</v>
      </c>
      <c r="C10" s="3">
        <v>3</v>
      </c>
      <c r="D10" s="3">
        <v>160</v>
      </c>
      <c r="E10" s="3">
        <v>3</v>
      </c>
      <c r="F10" s="3">
        <v>160</v>
      </c>
      <c r="G10" s="3">
        <v>3</v>
      </c>
      <c r="H10" s="3">
        <f t="shared" si="0"/>
        <v>480</v>
      </c>
      <c r="I10" s="3">
        <f t="shared" si="0"/>
        <v>9</v>
      </c>
    </row>
    <row r="11" spans="1:9" ht="23.25" customHeight="1" x14ac:dyDescent="0.7">
      <c r="A11" s="2" t="s">
        <v>5</v>
      </c>
      <c r="B11" s="3">
        <v>80</v>
      </c>
      <c r="C11" s="3">
        <v>2</v>
      </c>
      <c r="D11" s="3">
        <v>80</v>
      </c>
      <c r="E11" s="3">
        <v>2</v>
      </c>
      <c r="F11" s="3">
        <v>80</v>
      </c>
      <c r="G11" s="3">
        <v>2</v>
      </c>
      <c r="H11" s="3">
        <f t="shared" si="0"/>
        <v>240</v>
      </c>
      <c r="I11" s="3">
        <f t="shared" si="0"/>
        <v>6</v>
      </c>
    </row>
    <row r="12" spans="1:9" ht="23.25" customHeight="1" x14ac:dyDescent="0.7">
      <c r="A12" s="2" t="s">
        <v>6</v>
      </c>
      <c r="B12" s="3">
        <v>40</v>
      </c>
      <c r="C12" s="3">
        <v>1</v>
      </c>
      <c r="D12" s="3">
        <v>40</v>
      </c>
      <c r="E12" s="3">
        <v>1</v>
      </c>
      <c r="F12" s="3">
        <v>40</v>
      </c>
      <c r="G12" s="3">
        <v>1</v>
      </c>
      <c r="H12" s="3">
        <f t="shared" si="0"/>
        <v>120</v>
      </c>
      <c r="I12" s="3">
        <f t="shared" si="0"/>
        <v>3</v>
      </c>
    </row>
    <row r="13" spans="1:9" ht="23.25" customHeight="1" x14ac:dyDescent="0.7">
      <c r="A13" s="2" t="s">
        <v>154</v>
      </c>
      <c r="B13" s="3">
        <v>80</v>
      </c>
      <c r="C13" s="3">
        <v>2</v>
      </c>
      <c r="D13" s="3">
        <v>80</v>
      </c>
      <c r="E13" s="3">
        <v>2</v>
      </c>
      <c r="F13" s="3">
        <v>80</v>
      </c>
      <c r="G13" s="3">
        <v>2</v>
      </c>
      <c r="H13" s="3">
        <f t="shared" si="0"/>
        <v>240</v>
      </c>
      <c r="I13" s="3">
        <f t="shared" si="0"/>
        <v>6</v>
      </c>
    </row>
    <row r="14" spans="1:9" ht="23.25" customHeight="1" x14ac:dyDescent="0.7">
      <c r="A14" s="2" t="s">
        <v>7</v>
      </c>
      <c r="B14" s="3">
        <v>120</v>
      </c>
      <c r="C14" s="3">
        <v>3</v>
      </c>
      <c r="D14" s="3">
        <v>120</v>
      </c>
      <c r="E14" s="3">
        <v>3</v>
      </c>
      <c r="F14" s="3">
        <v>120</v>
      </c>
      <c r="G14" s="3">
        <v>3</v>
      </c>
      <c r="H14" s="3">
        <f t="shared" si="0"/>
        <v>360</v>
      </c>
      <c r="I14" s="3">
        <f t="shared" si="0"/>
        <v>9</v>
      </c>
    </row>
    <row r="15" spans="1:9" s="7" customFormat="1" ht="23.25" customHeight="1" x14ac:dyDescent="0.7">
      <c r="A15" s="5" t="s">
        <v>8</v>
      </c>
      <c r="B15" s="6">
        <f>SUM(B7:B14)</f>
        <v>880</v>
      </c>
      <c r="C15" s="6">
        <f>SUM(C7:C14)</f>
        <v>22</v>
      </c>
      <c r="D15" s="6">
        <f t="shared" ref="D15:I15" si="1">SUM(D7:D14)</f>
        <v>880</v>
      </c>
      <c r="E15" s="6">
        <f t="shared" si="1"/>
        <v>22</v>
      </c>
      <c r="F15" s="6">
        <f t="shared" si="1"/>
        <v>880</v>
      </c>
      <c r="G15" s="6">
        <f t="shared" si="1"/>
        <v>22</v>
      </c>
      <c r="H15" s="6">
        <f t="shared" si="1"/>
        <v>2640</v>
      </c>
      <c r="I15" s="6">
        <f t="shared" si="1"/>
        <v>66</v>
      </c>
    </row>
    <row r="16" spans="1:9" ht="23.25" customHeight="1" x14ac:dyDescent="0.7">
      <c r="A16" s="2" t="s">
        <v>9</v>
      </c>
      <c r="B16" s="3">
        <v>120</v>
      </c>
      <c r="C16" s="3"/>
      <c r="D16" s="3">
        <v>120</v>
      </c>
      <c r="E16" s="3"/>
      <c r="F16" s="3">
        <v>120</v>
      </c>
      <c r="G16" s="3"/>
      <c r="H16" s="3">
        <f t="shared" ref="H16:I17" si="2">B16+D16+F16</f>
        <v>360</v>
      </c>
      <c r="I16" s="3">
        <f t="shared" si="2"/>
        <v>0</v>
      </c>
    </row>
    <row r="17" spans="1:10" ht="27" customHeight="1" x14ac:dyDescent="0.7">
      <c r="A17" s="2" t="s">
        <v>10</v>
      </c>
      <c r="B17" s="11">
        <v>220</v>
      </c>
      <c r="C17" s="11">
        <v>5.5</v>
      </c>
      <c r="D17" s="11">
        <v>240</v>
      </c>
      <c r="E17" s="11">
        <v>6</v>
      </c>
      <c r="F17" s="11">
        <v>160</v>
      </c>
      <c r="G17" s="11">
        <v>4</v>
      </c>
      <c r="H17" s="11">
        <f>B17+D17+F17</f>
        <v>620</v>
      </c>
      <c r="I17" s="11">
        <f t="shared" si="2"/>
        <v>15.5</v>
      </c>
    </row>
    <row r="18" spans="1:10" s="7" customFormat="1" ht="23.25" customHeight="1" x14ac:dyDescent="0.7">
      <c r="A18" s="5" t="s">
        <v>11</v>
      </c>
      <c r="B18" s="6">
        <f t="shared" ref="B18:I18" si="3">SUM(B16:B17)</f>
        <v>340</v>
      </c>
      <c r="C18" s="6">
        <f t="shared" si="3"/>
        <v>5.5</v>
      </c>
      <c r="D18" s="6">
        <f t="shared" si="3"/>
        <v>360</v>
      </c>
      <c r="E18" s="6">
        <f t="shared" si="3"/>
        <v>6</v>
      </c>
      <c r="F18" s="6">
        <f t="shared" si="3"/>
        <v>280</v>
      </c>
      <c r="G18" s="6">
        <f t="shared" si="3"/>
        <v>4</v>
      </c>
      <c r="H18" s="6">
        <f t="shared" si="3"/>
        <v>980</v>
      </c>
      <c r="I18" s="6">
        <f t="shared" si="3"/>
        <v>15.5</v>
      </c>
      <c r="J18" s="7" t="s">
        <v>42</v>
      </c>
    </row>
    <row r="19" spans="1:10" ht="23.25" customHeight="1" x14ac:dyDescent="0.7">
      <c r="A19" s="87" t="s">
        <v>12</v>
      </c>
      <c r="B19" s="87">
        <f t="shared" ref="B19:I19" si="4">B15+B18</f>
        <v>1220</v>
      </c>
      <c r="C19" s="87">
        <f t="shared" si="4"/>
        <v>27.5</v>
      </c>
      <c r="D19" s="87">
        <f t="shared" si="4"/>
        <v>1240</v>
      </c>
      <c r="E19" s="87">
        <f t="shared" si="4"/>
        <v>28</v>
      </c>
      <c r="F19" s="87">
        <f t="shared" si="4"/>
        <v>1160</v>
      </c>
      <c r="G19" s="87">
        <f t="shared" si="4"/>
        <v>26</v>
      </c>
      <c r="H19" s="87">
        <f t="shared" si="4"/>
        <v>3620</v>
      </c>
      <c r="I19" s="87">
        <f t="shared" si="4"/>
        <v>81.5</v>
      </c>
    </row>
    <row r="20" spans="1:10" ht="16.5" customHeight="1" x14ac:dyDescent="0.7"/>
    <row r="21" spans="1:10" ht="23.25" customHeight="1" x14ac:dyDescent="0.7">
      <c r="A21" s="9" t="s">
        <v>23</v>
      </c>
    </row>
    <row r="22" spans="1:10" ht="23.25" customHeight="1" x14ac:dyDescent="0.7">
      <c r="A22" s="9" t="s">
        <v>24</v>
      </c>
    </row>
    <row r="23" spans="1:10" ht="23.25" customHeight="1" x14ac:dyDescent="0.7">
      <c r="A23" s="9" t="s">
        <v>25</v>
      </c>
    </row>
    <row r="24" spans="1:10" ht="23.25" customHeight="1" x14ac:dyDescent="0.7">
      <c r="A24" s="9" t="s">
        <v>26</v>
      </c>
    </row>
  </sheetData>
  <mergeCells count="9">
    <mergeCell ref="A1:I1"/>
    <mergeCell ref="A2:I2"/>
    <mergeCell ref="A3:A6"/>
    <mergeCell ref="B3:I3"/>
    <mergeCell ref="B4:I4"/>
    <mergeCell ref="B5:C5"/>
    <mergeCell ref="D5:E5"/>
    <mergeCell ref="F5:G5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topLeftCell="A13" workbookViewId="0">
      <selection activeCell="D12" sqref="D12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450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61" t="s">
        <v>143</v>
      </c>
      <c r="B7" s="50" t="s">
        <v>2</v>
      </c>
      <c r="C7" s="65">
        <v>1</v>
      </c>
      <c r="D7" s="51">
        <v>40</v>
      </c>
      <c r="E7" s="61" t="s">
        <v>155</v>
      </c>
      <c r="F7" s="52" t="s">
        <v>2</v>
      </c>
      <c r="G7" s="65">
        <v>1</v>
      </c>
      <c r="H7" s="51">
        <v>40</v>
      </c>
    </row>
    <row r="8" spans="1:8" ht="21" customHeight="1" x14ac:dyDescent="0.35">
      <c r="A8" s="62" t="s">
        <v>144</v>
      </c>
      <c r="B8" s="53" t="s">
        <v>152</v>
      </c>
      <c r="C8" s="66">
        <v>1</v>
      </c>
      <c r="D8" s="54">
        <v>40</v>
      </c>
      <c r="E8" s="62" t="s">
        <v>156</v>
      </c>
      <c r="F8" s="55" t="s">
        <v>152</v>
      </c>
      <c r="G8" s="66">
        <v>1</v>
      </c>
      <c r="H8" s="54">
        <v>40</v>
      </c>
    </row>
    <row r="9" spans="1:8" ht="21" customHeight="1" x14ac:dyDescent="0.35">
      <c r="A9" s="62" t="s">
        <v>196</v>
      </c>
      <c r="B9" s="53" t="s">
        <v>448</v>
      </c>
      <c r="C9" s="66">
        <v>1</v>
      </c>
      <c r="D9" s="54">
        <v>40</v>
      </c>
      <c r="E9" s="62" t="s">
        <v>157</v>
      </c>
      <c r="F9" s="55" t="s">
        <v>180</v>
      </c>
      <c r="G9" s="66">
        <v>1</v>
      </c>
      <c r="H9" s="54">
        <v>40</v>
      </c>
    </row>
    <row r="10" spans="1:8" ht="21" customHeight="1" x14ac:dyDescent="0.35">
      <c r="A10" s="62" t="s">
        <v>146</v>
      </c>
      <c r="B10" s="53" t="s">
        <v>436</v>
      </c>
      <c r="C10" s="66">
        <v>1</v>
      </c>
      <c r="D10" s="54">
        <v>40</v>
      </c>
      <c r="E10" s="62" t="s">
        <v>158</v>
      </c>
      <c r="F10" s="55" t="s">
        <v>436</v>
      </c>
      <c r="G10" s="66">
        <v>1</v>
      </c>
      <c r="H10" s="54">
        <v>40</v>
      </c>
    </row>
    <row r="11" spans="1:8" ht="21" customHeight="1" x14ac:dyDescent="0.35">
      <c r="A11" s="62" t="s">
        <v>147</v>
      </c>
      <c r="B11" s="53" t="s">
        <v>449</v>
      </c>
      <c r="C11" s="54">
        <v>0.5</v>
      </c>
      <c r="D11" s="54">
        <v>20</v>
      </c>
      <c r="E11" s="62" t="s">
        <v>159</v>
      </c>
      <c r="F11" s="55" t="s">
        <v>445</v>
      </c>
      <c r="G11" s="66">
        <v>0.5</v>
      </c>
      <c r="H11" s="54">
        <v>20</v>
      </c>
    </row>
    <row r="12" spans="1:8" ht="21" customHeight="1" x14ac:dyDescent="0.35">
      <c r="A12" s="62" t="s">
        <v>148</v>
      </c>
      <c r="B12" s="53" t="s">
        <v>5</v>
      </c>
      <c r="C12" s="54">
        <v>0.5</v>
      </c>
      <c r="D12" s="54">
        <v>20</v>
      </c>
      <c r="E12" s="62" t="s">
        <v>182</v>
      </c>
      <c r="F12" s="53" t="s">
        <v>5</v>
      </c>
      <c r="G12" s="54">
        <v>0.5</v>
      </c>
      <c r="H12" s="54">
        <v>20</v>
      </c>
    </row>
    <row r="13" spans="1:8" ht="21" customHeight="1" x14ac:dyDescent="0.35">
      <c r="A13" s="62" t="s">
        <v>149</v>
      </c>
      <c r="B13" s="53" t="s">
        <v>6</v>
      </c>
      <c r="C13" s="54">
        <v>0.5</v>
      </c>
      <c r="D13" s="54">
        <v>20</v>
      </c>
      <c r="E13" s="62" t="s">
        <v>183</v>
      </c>
      <c r="F13" s="53" t="s">
        <v>6</v>
      </c>
      <c r="G13" s="54">
        <v>0.5</v>
      </c>
      <c r="H13" s="54">
        <v>20</v>
      </c>
    </row>
    <row r="14" spans="1:8" ht="21" customHeight="1" x14ac:dyDescent="0.35">
      <c r="A14" s="62" t="s">
        <v>150</v>
      </c>
      <c r="B14" s="53" t="s">
        <v>154</v>
      </c>
      <c r="C14" s="54">
        <v>0.5</v>
      </c>
      <c r="D14" s="54">
        <v>20</v>
      </c>
      <c r="E14" s="62" t="s">
        <v>150</v>
      </c>
      <c r="F14" s="53" t="s">
        <v>154</v>
      </c>
      <c r="G14" s="54">
        <v>0.5</v>
      </c>
      <c r="H14" s="54">
        <v>20</v>
      </c>
    </row>
    <row r="15" spans="1:8" ht="21" customHeight="1" thickBot="1" x14ac:dyDescent="0.4">
      <c r="A15" s="63" t="s">
        <v>151</v>
      </c>
      <c r="B15" s="59" t="s">
        <v>171</v>
      </c>
      <c r="C15" s="68">
        <v>1</v>
      </c>
      <c r="D15" s="60">
        <v>40</v>
      </c>
      <c r="E15" s="63" t="s">
        <v>160</v>
      </c>
      <c r="F15" s="59" t="s">
        <v>171</v>
      </c>
      <c r="G15" s="68">
        <v>1</v>
      </c>
      <c r="H15" s="60">
        <v>40</v>
      </c>
    </row>
    <row r="16" spans="1:8" ht="21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1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1" customHeight="1" x14ac:dyDescent="0.35">
      <c r="A18" s="62" t="s">
        <v>190</v>
      </c>
      <c r="B18" s="53" t="s">
        <v>435</v>
      </c>
      <c r="C18" s="66">
        <v>1</v>
      </c>
      <c r="D18" s="54">
        <v>40</v>
      </c>
      <c r="E18" s="62" t="s">
        <v>191</v>
      </c>
      <c r="F18" s="53" t="s">
        <v>456</v>
      </c>
      <c r="G18" s="66">
        <v>1</v>
      </c>
      <c r="H18" s="54">
        <v>40</v>
      </c>
    </row>
    <row r="19" spans="1:8" ht="21" customHeight="1" x14ac:dyDescent="0.35">
      <c r="A19" s="67" t="s">
        <v>178</v>
      </c>
      <c r="B19" s="14" t="s">
        <v>179</v>
      </c>
      <c r="C19" s="66">
        <v>0.5</v>
      </c>
      <c r="D19" s="54">
        <v>20</v>
      </c>
      <c r="E19" s="67" t="s">
        <v>187</v>
      </c>
      <c r="F19" s="14" t="s">
        <v>188</v>
      </c>
      <c r="G19" s="66">
        <v>0.5</v>
      </c>
      <c r="H19" s="54">
        <v>20</v>
      </c>
    </row>
    <row r="20" spans="1:8" ht="21" customHeight="1" x14ac:dyDescent="0.35">
      <c r="A20" s="62" t="s">
        <v>281</v>
      </c>
      <c r="B20" s="55" t="s">
        <v>282</v>
      </c>
      <c r="C20" s="66">
        <v>1</v>
      </c>
      <c r="D20" s="54">
        <v>40</v>
      </c>
      <c r="E20" s="62" t="s">
        <v>361</v>
      </c>
      <c r="F20" s="55" t="s">
        <v>586</v>
      </c>
      <c r="G20" s="66">
        <v>2</v>
      </c>
      <c r="H20" s="54">
        <v>80</v>
      </c>
    </row>
    <row r="21" spans="1:8" ht="21" customHeight="1" x14ac:dyDescent="0.35">
      <c r="A21" s="67" t="s">
        <v>167</v>
      </c>
      <c r="B21" s="14" t="s">
        <v>587</v>
      </c>
      <c r="C21" s="66">
        <v>0.5</v>
      </c>
      <c r="D21" s="54">
        <v>20</v>
      </c>
      <c r="E21" s="67" t="s">
        <v>590</v>
      </c>
      <c r="F21" s="14" t="s">
        <v>596</v>
      </c>
      <c r="G21" s="66">
        <v>2</v>
      </c>
      <c r="H21" s="54">
        <v>80</v>
      </c>
    </row>
    <row r="22" spans="1:8" ht="21" customHeight="1" x14ac:dyDescent="0.35">
      <c r="A22" s="62" t="s">
        <v>590</v>
      </c>
      <c r="B22" s="53" t="s">
        <v>591</v>
      </c>
      <c r="C22" s="66">
        <v>1</v>
      </c>
      <c r="D22" s="54">
        <v>40</v>
      </c>
      <c r="E22" s="67" t="s">
        <v>599</v>
      </c>
      <c r="F22" s="55" t="s">
        <v>597</v>
      </c>
      <c r="G22" s="66">
        <v>1</v>
      </c>
      <c r="H22" s="54">
        <v>40</v>
      </c>
    </row>
    <row r="23" spans="1:8" ht="21" customHeight="1" x14ac:dyDescent="0.35">
      <c r="A23" s="67" t="s">
        <v>602</v>
      </c>
      <c r="B23" s="14" t="s">
        <v>601</v>
      </c>
      <c r="C23" s="66">
        <v>1.5</v>
      </c>
      <c r="D23" s="54">
        <v>60</v>
      </c>
      <c r="E23" s="67" t="s">
        <v>600</v>
      </c>
      <c r="F23" s="55" t="s">
        <v>598</v>
      </c>
      <c r="G23" s="66">
        <v>1</v>
      </c>
      <c r="H23" s="54">
        <v>40</v>
      </c>
    </row>
    <row r="24" spans="1:8" ht="21" customHeight="1" x14ac:dyDescent="0.35">
      <c r="A24" s="62" t="s">
        <v>592</v>
      </c>
      <c r="B24" s="55" t="s">
        <v>593</v>
      </c>
      <c r="C24" s="66">
        <v>1.5</v>
      </c>
      <c r="D24" s="54">
        <v>60</v>
      </c>
      <c r="E24" s="67"/>
      <c r="F24" s="55"/>
      <c r="G24" s="66"/>
      <c r="H24" s="54"/>
    </row>
    <row r="25" spans="1:8" ht="21" customHeight="1" thickBot="1" x14ac:dyDescent="0.4">
      <c r="A25" s="67" t="s">
        <v>594</v>
      </c>
      <c r="B25" s="14" t="s">
        <v>595</v>
      </c>
      <c r="C25" s="66">
        <v>2</v>
      </c>
      <c r="D25" s="54">
        <v>80</v>
      </c>
      <c r="E25" s="67"/>
      <c r="F25" s="55"/>
      <c r="G25" s="66"/>
      <c r="H25" s="54"/>
    </row>
    <row r="26" spans="1:8" ht="21" customHeight="1" thickBot="1" x14ac:dyDescent="0.4">
      <c r="A26" s="125" t="s">
        <v>46</v>
      </c>
      <c r="B26" s="126"/>
      <c r="C26" s="38">
        <f>SUM(C18:C25)</f>
        <v>9</v>
      </c>
      <c r="D26" s="92">
        <f>SUM(D18:D21)</f>
        <v>120</v>
      </c>
      <c r="E26" s="140" t="s">
        <v>46</v>
      </c>
      <c r="F26" s="126"/>
      <c r="G26" s="38">
        <f>SUM(G18:G25)</f>
        <v>7.5</v>
      </c>
      <c r="H26" s="47">
        <f>SUM(H18:H25)</f>
        <v>300</v>
      </c>
    </row>
    <row r="27" spans="1:8" ht="21" customHeight="1" thickBot="1" x14ac:dyDescent="0.4">
      <c r="A27" s="141" t="s">
        <v>9</v>
      </c>
      <c r="B27" s="142"/>
      <c r="C27" s="142"/>
      <c r="D27" s="143"/>
      <c r="E27" s="141" t="s">
        <v>9</v>
      </c>
      <c r="F27" s="142"/>
      <c r="G27" s="142"/>
      <c r="H27" s="143"/>
    </row>
    <row r="28" spans="1:8" ht="21" customHeight="1" x14ac:dyDescent="0.35">
      <c r="A28" s="144" t="s">
        <v>76</v>
      </c>
      <c r="B28" s="144"/>
      <c r="C28" s="35"/>
      <c r="D28" s="35">
        <v>20</v>
      </c>
      <c r="E28" s="144" t="s">
        <v>76</v>
      </c>
      <c r="F28" s="144"/>
      <c r="G28" s="35"/>
      <c r="H28" s="35">
        <v>20</v>
      </c>
    </row>
    <row r="29" spans="1:8" ht="21" customHeight="1" x14ac:dyDescent="0.35">
      <c r="A29" s="124" t="s">
        <v>77</v>
      </c>
      <c r="B29" s="124"/>
      <c r="C29" s="27"/>
      <c r="D29" s="27"/>
      <c r="E29" s="124" t="s">
        <v>77</v>
      </c>
      <c r="F29" s="124"/>
      <c r="G29" s="27"/>
      <c r="H29" s="27"/>
    </row>
    <row r="30" spans="1:8" ht="21" customHeight="1" x14ac:dyDescent="0.35">
      <c r="A30" s="24"/>
      <c r="B30" s="33" t="s">
        <v>78</v>
      </c>
      <c r="C30" s="21"/>
      <c r="D30" s="34">
        <v>20</v>
      </c>
      <c r="E30" s="48"/>
      <c r="F30" s="33" t="s">
        <v>78</v>
      </c>
      <c r="G30" s="21"/>
      <c r="H30" s="34">
        <v>20</v>
      </c>
    </row>
    <row r="31" spans="1:8" ht="21" customHeight="1" x14ac:dyDescent="0.35">
      <c r="A31" s="43"/>
      <c r="B31" s="33" t="s">
        <v>170</v>
      </c>
      <c r="C31" s="44"/>
      <c r="D31" s="45" t="s">
        <v>42</v>
      </c>
      <c r="E31" s="43"/>
      <c r="F31" s="33" t="s">
        <v>170</v>
      </c>
      <c r="G31" s="44"/>
      <c r="H31" s="45" t="s">
        <v>42</v>
      </c>
    </row>
    <row r="32" spans="1:8" ht="21" customHeight="1" thickBot="1" x14ac:dyDescent="0.4">
      <c r="A32" s="148" t="s">
        <v>79</v>
      </c>
      <c r="B32" s="149"/>
      <c r="C32" s="13"/>
      <c r="D32" s="93">
        <v>10</v>
      </c>
      <c r="E32" s="150" t="s">
        <v>79</v>
      </c>
      <c r="F32" s="149"/>
      <c r="G32" s="13"/>
      <c r="H32" s="17">
        <v>10</v>
      </c>
    </row>
    <row r="33" spans="1:8" ht="21" customHeight="1" thickBot="1" x14ac:dyDescent="0.4">
      <c r="A33" s="125" t="s">
        <v>46</v>
      </c>
      <c r="B33" s="126"/>
      <c r="C33" s="19"/>
      <c r="D33" s="92">
        <f>SUM(D28:D32)</f>
        <v>50</v>
      </c>
      <c r="E33" s="140" t="s">
        <v>46</v>
      </c>
      <c r="F33" s="126"/>
      <c r="G33" s="19"/>
      <c r="H33" s="47">
        <f>SUM(H28:H32)</f>
        <v>50</v>
      </c>
    </row>
    <row r="34" spans="1:8" ht="21" customHeight="1" thickBot="1" x14ac:dyDescent="0.4">
      <c r="A34" s="125" t="s">
        <v>48</v>
      </c>
      <c r="B34" s="126"/>
      <c r="C34" s="38">
        <f>C26+C16</f>
        <v>16</v>
      </c>
      <c r="D34" s="41">
        <f>D26+D16+D33</f>
        <v>450</v>
      </c>
      <c r="E34" s="125" t="s">
        <v>48</v>
      </c>
      <c r="F34" s="126"/>
      <c r="G34" s="38">
        <f>G26+G16</f>
        <v>14.5</v>
      </c>
      <c r="H34" s="49">
        <f>H26+H16+H33</f>
        <v>630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7:D27"/>
    <mergeCell ref="E27:H27"/>
    <mergeCell ref="A28:B28"/>
    <mergeCell ref="E28:F28"/>
    <mergeCell ref="A26:B26"/>
    <mergeCell ref="E26:F26"/>
    <mergeCell ref="A34:B34"/>
    <mergeCell ref="E34:F34"/>
    <mergeCell ref="A29:B29"/>
    <mergeCell ref="E29:F29"/>
    <mergeCell ref="A32:B32"/>
    <mergeCell ref="E32:F32"/>
    <mergeCell ref="A33:B33"/>
    <mergeCell ref="E33:F33"/>
  </mergeCells>
  <phoneticPr fontId="13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2"/>
  <sheetViews>
    <sheetView topLeftCell="A22" workbookViewId="0">
      <selection activeCell="E29" sqref="E29"/>
    </sheetView>
  </sheetViews>
  <sheetFormatPr defaultColWidth="9" defaultRowHeight="21.6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9" ht="21.6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9" ht="21.6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9" ht="21.6" customHeight="1" thickBot="1" x14ac:dyDescent="0.4">
      <c r="A3" s="128" t="s">
        <v>271</v>
      </c>
      <c r="B3" s="128"/>
      <c r="C3" s="128"/>
      <c r="D3" s="128"/>
      <c r="E3" s="128"/>
      <c r="F3" s="128"/>
      <c r="G3" s="128"/>
      <c r="H3" s="128"/>
    </row>
    <row r="4" spans="1:9" ht="21.6" customHeight="1" thickBot="1" x14ac:dyDescent="0.4">
      <c r="A4" s="133" t="s">
        <v>37</v>
      </c>
      <c r="B4" s="166"/>
      <c r="C4" s="166"/>
      <c r="D4" s="135"/>
      <c r="E4" s="133" t="s">
        <v>38</v>
      </c>
      <c r="F4" s="166"/>
      <c r="G4" s="166"/>
      <c r="H4" s="135"/>
    </row>
    <row r="5" spans="1:9" ht="21.6" customHeight="1" thickBot="1" x14ac:dyDescent="0.4">
      <c r="A5" s="168" t="s">
        <v>43</v>
      </c>
      <c r="B5" s="116" t="s">
        <v>39</v>
      </c>
      <c r="C5" s="129" t="s">
        <v>44</v>
      </c>
      <c r="D5" s="130"/>
      <c r="E5" s="115" t="s">
        <v>43</v>
      </c>
      <c r="F5" s="116" t="s">
        <v>39</v>
      </c>
      <c r="G5" s="129" t="s">
        <v>44</v>
      </c>
      <c r="H5" s="130"/>
    </row>
    <row r="6" spans="1:9" ht="21.6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9" ht="21.6" customHeight="1" x14ac:dyDescent="0.35">
      <c r="A7" s="61" t="s">
        <v>192</v>
      </c>
      <c r="B7" s="50" t="s">
        <v>2</v>
      </c>
      <c r="C7" s="65">
        <v>1</v>
      </c>
      <c r="D7" s="51">
        <v>40</v>
      </c>
      <c r="E7" s="61" t="s">
        <v>205</v>
      </c>
      <c r="F7" s="52" t="s">
        <v>2</v>
      </c>
      <c r="G7" s="65">
        <v>1</v>
      </c>
      <c r="H7" s="51">
        <v>40</v>
      </c>
    </row>
    <row r="8" spans="1:9" ht="21.6" customHeight="1" x14ac:dyDescent="0.35">
      <c r="A8" s="62" t="s">
        <v>193</v>
      </c>
      <c r="B8" s="53" t="s">
        <v>152</v>
      </c>
      <c r="C8" s="66">
        <v>1</v>
      </c>
      <c r="D8" s="54">
        <v>40</v>
      </c>
      <c r="E8" s="62" t="s">
        <v>206</v>
      </c>
      <c r="F8" s="55" t="s">
        <v>152</v>
      </c>
      <c r="G8" s="66">
        <v>1</v>
      </c>
      <c r="H8" s="54">
        <v>40</v>
      </c>
    </row>
    <row r="9" spans="1:9" ht="21.6" customHeight="1" x14ac:dyDescent="0.35">
      <c r="A9" s="62" t="s">
        <v>194</v>
      </c>
      <c r="B9" s="53" t="s">
        <v>448</v>
      </c>
      <c r="C9" s="66">
        <v>1</v>
      </c>
      <c r="D9" s="54">
        <v>40</v>
      </c>
      <c r="E9" s="62" t="s">
        <v>207</v>
      </c>
      <c r="F9" s="55" t="s">
        <v>227</v>
      </c>
      <c r="G9" s="66">
        <v>1</v>
      </c>
      <c r="H9" s="54">
        <v>40</v>
      </c>
      <c r="I9" s="12" t="s">
        <v>42</v>
      </c>
    </row>
    <row r="10" spans="1:9" ht="21.6" customHeight="1" x14ac:dyDescent="0.35">
      <c r="A10" s="62" t="s">
        <v>195</v>
      </c>
      <c r="B10" s="53" t="s">
        <v>436</v>
      </c>
      <c r="C10" s="66">
        <v>1</v>
      </c>
      <c r="D10" s="54">
        <v>40</v>
      </c>
      <c r="E10" s="62" t="s">
        <v>208</v>
      </c>
      <c r="F10" s="55" t="s">
        <v>436</v>
      </c>
      <c r="G10" s="66">
        <v>1</v>
      </c>
      <c r="H10" s="54">
        <v>40</v>
      </c>
    </row>
    <row r="11" spans="1:9" ht="21.6" customHeight="1" x14ac:dyDescent="0.35">
      <c r="A11" s="62" t="s">
        <v>197</v>
      </c>
      <c r="B11" s="53" t="s">
        <v>449</v>
      </c>
      <c r="C11" s="66">
        <v>0.5</v>
      </c>
      <c r="D11" s="54">
        <v>20</v>
      </c>
      <c r="E11" s="62" t="s">
        <v>209</v>
      </c>
      <c r="F11" s="55" t="s">
        <v>445</v>
      </c>
      <c r="G11" s="66">
        <v>0.5</v>
      </c>
      <c r="H11" s="54">
        <v>20</v>
      </c>
    </row>
    <row r="12" spans="1:9" ht="21.6" customHeight="1" x14ac:dyDescent="0.35">
      <c r="A12" s="62" t="s">
        <v>198</v>
      </c>
      <c r="B12" s="53" t="s">
        <v>5</v>
      </c>
      <c r="C12" s="66">
        <v>0.5</v>
      </c>
      <c r="D12" s="54">
        <v>20</v>
      </c>
      <c r="E12" s="62" t="s">
        <v>210</v>
      </c>
      <c r="F12" s="53" t="s">
        <v>5</v>
      </c>
      <c r="G12" s="54">
        <v>0.5</v>
      </c>
      <c r="H12" s="54">
        <v>20</v>
      </c>
    </row>
    <row r="13" spans="1:9" ht="21.6" customHeight="1" x14ac:dyDescent="0.35">
      <c r="A13" s="62" t="s">
        <v>199</v>
      </c>
      <c r="B13" s="53" t="s">
        <v>6</v>
      </c>
      <c r="C13" s="66">
        <v>0.5</v>
      </c>
      <c r="D13" s="54">
        <v>20</v>
      </c>
      <c r="E13" s="62" t="s">
        <v>211</v>
      </c>
      <c r="F13" s="53" t="s">
        <v>6</v>
      </c>
      <c r="G13" s="54">
        <v>0.5</v>
      </c>
      <c r="H13" s="54">
        <v>20</v>
      </c>
    </row>
    <row r="14" spans="1:9" ht="21.6" customHeight="1" x14ac:dyDescent="0.35">
      <c r="A14" s="62" t="s">
        <v>200</v>
      </c>
      <c r="B14" s="53" t="s">
        <v>154</v>
      </c>
      <c r="C14" s="66">
        <v>0.5</v>
      </c>
      <c r="D14" s="54">
        <v>20</v>
      </c>
      <c r="E14" s="62" t="s">
        <v>200</v>
      </c>
      <c r="F14" s="53" t="s">
        <v>154</v>
      </c>
      <c r="G14" s="54">
        <v>0.5</v>
      </c>
      <c r="H14" s="54">
        <v>20</v>
      </c>
    </row>
    <row r="15" spans="1:9" ht="21.6" customHeight="1" thickBot="1" x14ac:dyDescent="0.4">
      <c r="A15" s="63" t="s">
        <v>201</v>
      </c>
      <c r="B15" s="59" t="s">
        <v>171</v>
      </c>
      <c r="C15" s="68">
        <v>1</v>
      </c>
      <c r="D15" s="63">
        <v>40</v>
      </c>
      <c r="E15" s="63" t="s">
        <v>212</v>
      </c>
      <c r="F15" s="59" t="s">
        <v>171</v>
      </c>
      <c r="G15" s="98">
        <v>1</v>
      </c>
      <c r="H15" s="60">
        <v>40</v>
      </c>
    </row>
    <row r="16" spans="1:9" ht="21.6" customHeight="1" thickBot="1" x14ac:dyDescent="0.4">
      <c r="A16" s="156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7</v>
      </c>
      <c r="H16" s="46">
        <f>SUM(H7:H15)</f>
        <v>280</v>
      </c>
    </row>
    <row r="17" spans="1:8" ht="21.6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1.6" customHeight="1" x14ac:dyDescent="0.35">
      <c r="A18" s="62" t="s">
        <v>215</v>
      </c>
      <c r="B18" s="53" t="s">
        <v>435</v>
      </c>
      <c r="C18" s="66">
        <v>1</v>
      </c>
      <c r="D18" s="54">
        <v>40</v>
      </c>
      <c r="E18" s="62" t="s">
        <v>224</v>
      </c>
      <c r="F18" s="55" t="s">
        <v>456</v>
      </c>
      <c r="G18" s="66">
        <v>1</v>
      </c>
      <c r="H18" s="54">
        <v>40</v>
      </c>
    </row>
    <row r="19" spans="1:8" ht="21.6" customHeight="1" x14ac:dyDescent="0.35">
      <c r="A19" s="67" t="s">
        <v>221</v>
      </c>
      <c r="B19" s="58" t="s">
        <v>222</v>
      </c>
      <c r="C19" s="66">
        <v>1</v>
      </c>
      <c r="D19" s="54">
        <v>40</v>
      </c>
      <c r="E19" s="67" t="s">
        <v>228</v>
      </c>
      <c r="F19" s="64" t="s">
        <v>229</v>
      </c>
      <c r="G19" s="66">
        <v>1</v>
      </c>
      <c r="H19" s="54">
        <v>40</v>
      </c>
    </row>
    <row r="20" spans="1:8" ht="21.6" customHeight="1" x14ac:dyDescent="0.35">
      <c r="A20" s="67" t="s">
        <v>220</v>
      </c>
      <c r="B20" s="14" t="s">
        <v>202</v>
      </c>
      <c r="C20" s="66">
        <v>0.5</v>
      </c>
      <c r="D20" s="54">
        <v>20</v>
      </c>
      <c r="E20" s="67" t="s">
        <v>233</v>
      </c>
      <c r="F20" s="14" t="s">
        <v>203</v>
      </c>
      <c r="G20" s="66">
        <v>0.5</v>
      </c>
      <c r="H20" s="54">
        <v>20</v>
      </c>
    </row>
    <row r="21" spans="1:8" ht="21.6" customHeight="1" x14ac:dyDescent="0.35">
      <c r="A21" s="62" t="s">
        <v>365</v>
      </c>
      <c r="B21" s="55" t="s">
        <v>362</v>
      </c>
      <c r="C21" s="66">
        <v>1</v>
      </c>
      <c r="D21" s="57">
        <v>80</v>
      </c>
      <c r="E21" s="62" t="s">
        <v>372</v>
      </c>
      <c r="F21" s="55" t="s">
        <v>369</v>
      </c>
      <c r="G21" s="66">
        <v>1</v>
      </c>
      <c r="H21" s="54">
        <v>40</v>
      </c>
    </row>
    <row r="22" spans="1:8" ht="21.6" customHeight="1" x14ac:dyDescent="0.35">
      <c r="A22" s="62" t="s">
        <v>367</v>
      </c>
      <c r="B22" s="55" t="s">
        <v>363</v>
      </c>
      <c r="C22" s="66">
        <v>1</v>
      </c>
      <c r="D22" s="54">
        <v>40</v>
      </c>
      <c r="E22" s="62" t="s">
        <v>373</v>
      </c>
      <c r="F22" s="55" t="s">
        <v>370</v>
      </c>
      <c r="G22" s="66">
        <v>1</v>
      </c>
      <c r="H22" s="54">
        <v>40</v>
      </c>
    </row>
    <row r="23" spans="1:8" ht="21.6" customHeight="1" thickBot="1" x14ac:dyDescent="0.4">
      <c r="A23" s="62" t="s">
        <v>368</v>
      </c>
      <c r="B23" s="64" t="s">
        <v>364</v>
      </c>
      <c r="C23" s="66">
        <v>2</v>
      </c>
      <c r="D23" s="54">
        <v>80</v>
      </c>
      <c r="E23" s="62" t="s">
        <v>374</v>
      </c>
      <c r="F23" s="55" t="s">
        <v>371</v>
      </c>
      <c r="G23" s="66">
        <v>1</v>
      </c>
      <c r="H23" s="54">
        <v>40</v>
      </c>
    </row>
    <row r="24" spans="1:8" ht="21.6" customHeight="1" thickBot="1" x14ac:dyDescent="0.4">
      <c r="A24" s="125" t="s">
        <v>46</v>
      </c>
      <c r="B24" s="126"/>
      <c r="C24" s="38">
        <f>SUM(C18:C23)</f>
        <v>6.5</v>
      </c>
      <c r="D24" s="92">
        <f>SUM(D18:D23)</f>
        <v>300</v>
      </c>
      <c r="E24" s="140" t="s">
        <v>46</v>
      </c>
      <c r="F24" s="126"/>
      <c r="G24" s="38">
        <f>SUM(G18:G23)</f>
        <v>5.5</v>
      </c>
      <c r="H24" s="47">
        <f>SUM(H18:H23)</f>
        <v>220</v>
      </c>
    </row>
    <row r="25" spans="1:8" ht="21.6" customHeight="1" thickBot="1" x14ac:dyDescent="0.4">
      <c r="A25" s="141" t="s">
        <v>9</v>
      </c>
      <c r="B25" s="142"/>
      <c r="C25" s="142"/>
      <c r="D25" s="143"/>
      <c r="E25" s="141" t="s">
        <v>9</v>
      </c>
      <c r="F25" s="142"/>
      <c r="G25" s="142"/>
      <c r="H25" s="143"/>
    </row>
    <row r="26" spans="1:8" ht="21.6" customHeight="1" x14ac:dyDescent="0.35">
      <c r="A26" s="144" t="s">
        <v>76</v>
      </c>
      <c r="B26" s="144"/>
      <c r="C26" s="35"/>
      <c r="D26" s="35">
        <v>20</v>
      </c>
      <c r="E26" s="144" t="s">
        <v>76</v>
      </c>
      <c r="F26" s="144"/>
      <c r="G26" s="35"/>
      <c r="H26" s="35">
        <v>20</v>
      </c>
    </row>
    <row r="27" spans="1:8" ht="21.6" customHeight="1" x14ac:dyDescent="0.35">
      <c r="A27" s="124" t="s">
        <v>77</v>
      </c>
      <c r="B27" s="124"/>
      <c r="C27" s="27"/>
      <c r="D27" s="27"/>
      <c r="E27" s="124" t="s">
        <v>77</v>
      </c>
      <c r="F27" s="124"/>
      <c r="G27" s="27"/>
      <c r="H27" s="27"/>
    </row>
    <row r="28" spans="1:8" ht="21.6" customHeight="1" x14ac:dyDescent="0.35">
      <c r="A28" s="24"/>
      <c r="B28" s="33" t="s">
        <v>78</v>
      </c>
      <c r="C28" s="21"/>
      <c r="D28" s="34">
        <v>20</v>
      </c>
      <c r="E28" s="48"/>
      <c r="F28" s="33" t="s">
        <v>78</v>
      </c>
      <c r="G28" s="21"/>
      <c r="H28" s="34">
        <v>20</v>
      </c>
    </row>
    <row r="29" spans="1:8" ht="21.6" customHeight="1" x14ac:dyDescent="0.35">
      <c r="A29" s="43"/>
      <c r="B29" s="33" t="s">
        <v>170</v>
      </c>
      <c r="C29" s="44"/>
      <c r="D29" s="45" t="s">
        <v>42</v>
      </c>
      <c r="E29" s="43"/>
      <c r="F29" s="33" t="s">
        <v>170</v>
      </c>
      <c r="G29" s="44"/>
      <c r="H29" s="45" t="s">
        <v>42</v>
      </c>
    </row>
    <row r="30" spans="1:8" ht="21.6" customHeight="1" thickBot="1" x14ac:dyDescent="0.4">
      <c r="A30" s="148" t="s">
        <v>79</v>
      </c>
      <c r="B30" s="149"/>
      <c r="C30" s="13"/>
      <c r="D30" s="93">
        <v>10</v>
      </c>
      <c r="E30" s="150" t="s">
        <v>79</v>
      </c>
      <c r="F30" s="149"/>
      <c r="G30" s="13"/>
      <c r="H30" s="17">
        <v>10</v>
      </c>
    </row>
    <row r="31" spans="1:8" ht="21.6" customHeight="1" thickBot="1" x14ac:dyDescent="0.4">
      <c r="A31" s="125" t="s">
        <v>46</v>
      </c>
      <c r="B31" s="126"/>
      <c r="C31" s="19"/>
      <c r="D31" s="92">
        <f>SUM(D26:D30)</f>
        <v>50</v>
      </c>
      <c r="E31" s="140" t="s">
        <v>46</v>
      </c>
      <c r="F31" s="126"/>
      <c r="G31" s="19"/>
      <c r="H31" s="47">
        <f>SUM(H26:H30)</f>
        <v>50</v>
      </c>
    </row>
    <row r="32" spans="1:8" ht="21.6" customHeight="1" thickBot="1" x14ac:dyDescent="0.4">
      <c r="A32" s="125" t="s">
        <v>48</v>
      </c>
      <c r="B32" s="126"/>
      <c r="C32" s="38">
        <f>C24+C16</f>
        <v>13.5</v>
      </c>
      <c r="D32" s="41">
        <f>D24+D16+D31</f>
        <v>630</v>
      </c>
      <c r="E32" s="125" t="s">
        <v>48</v>
      </c>
      <c r="F32" s="126"/>
      <c r="G32" s="38">
        <f>G24+G16</f>
        <v>12.5</v>
      </c>
      <c r="H32" s="49">
        <f>H24+H16+H31</f>
        <v>550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5:D25"/>
    <mergeCell ref="E25:H25"/>
    <mergeCell ref="A26:B26"/>
    <mergeCell ref="E26:F26"/>
    <mergeCell ref="A24:B24"/>
    <mergeCell ref="E24:F24"/>
    <mergeCell ref="A32:B32"/>
    <mergeCell ref="E32:F32"/>
    <mergeCell ref="A27:B27"/>
    <mergeCell ref="E27:F27"/>
    <mergeCell ref="A30:B30"/>
    <mergeCell ref="E30:F30"/>
    <mergeCell ref="A31:B31"/>
    <mergeCell ref="E31:F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1"/>
  <sheetViews>
    <sheetView topLeftCell="A16" workbookViewId="0">
      <selection activeCell="C7" sqref="C7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272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61" t="s">
        <v>235</v>
      </c>
      <c r="B7" s="50" t="s">
        <v>2</v>
      </c>
      <c r="C7" s="65">
        <v>1</v>
      </c>
      <c r="D7" s="51">
        <v>40</v>
      </c>
      <c r="E7" s="61" t="s">
        <v>243</v>
      </c>
      <c r="F7" s="52" t="s">
        <v>2</v>
      </c>
      <c r="G7" s="65">
        <v>1</v>
      </c>
      <c r="H7" s="51">
        <v>40</v>
      </c>
    </row>
    <row r="8" spans="1:8" ht="21" customHeight="1" x14ac:dyDescent="0.35">
      <c r="A8" s="62" t="s">
        <v>236</v>
      </c>
      <c r="B8" s="53" t="s">
        <v>152</v>
      </c>
      <c r="C8" s="66">
        <v>1</v>
      </c>
      <c r="D8" s="54">
        <v>40</v>
      </c>
      <c r="E8" s="62" t="s">
        <v>244</v>
      </c>
      <c r="F8" s="55" t="s">
        <v>152</v>
      </c>
      <c r="G8" s="66">
        <v>1</v>
      </c>
      <c r="H8" s="54">
        <v>40</v>
      </c>
    </row>
    <row r="9" spans="1:8" ht="21" customHeight="1" x14ac:dyDescent="0.35">
      <c r="A9" s="62" t="s">
        <v>145</v>
      </c>
      <c r="B9" s="53" t="s">
        <v>451</v>
      </c>
      <c r="C9" s="66">
        <v>1</v>
      </c>
      <c r="D9" s="54">
        <v>40</v>
      </c>
      <c r="E9" s="62" t="s">
        <v>245</v>
      </c>
      <c r="F9" s="53" t="s">
        <v>451</v>
      </c>
      <c r="G9" s="66">
        <v>1</v>
      </c>
      <c r="H9" s="54">
        <v>40</v>
      </c>
    </row>
    <row r="10" spans="1:8" ht="21" customHeight="1" x14ac:dyDescent="0.35">
      <c r="A10" s="62" t="s">
        <v>238</v>
      </c>
      <c r="B10" s="53" t="s">
        <v>436</v>
      </c>
      <c r="C10" s="66">
        <v>1</v>
      </c>
      <c r="D10" s="54">
        <v>40</v>
      </c>
      <c r="E10" s="62" t="s">
        <v>246</v>
      </c>
      <c r="F10" s="55" t="s">
        <v>436</v>
      </c>
      <c r="G10" s="66">
        <v>1</v>
      </c>
      <c r="H10" s="54">
        <v>40</v>
      </c>
    </row>
    <row r="11" spans="1:8" ht="21" customHeight="1" x14ac:dyDescent="0.35">
      <c r="A11" s="62" t="s">
        <v>240</v>
      </c>
      <c r="B11" s="53" t="s">
        <v>5</v>
      </c>
      <c r="C11" s="66">
        <v>0.5</v>
      </c>
      <c r="D11" s="54">
        <v>20</v>
      </c>
      <c r="E11" s="62" t="s">
        <v>248</v>
      </c>
      <c r="F11" s="53" t="s">
        <v>5</v>
      </c>
      <c r="G11" s="54">
        <v>0.5</v>
      </c>
      <c r="H11" s="54">
        <v>20</v>
      </c>
    </row>
    <row r="12" spans="1:8" ht="21" customHeight="1" x14ac:dyDescent="0.35">
      <c r="A12" s="62" t="s">
        <v>241</v>
      </c>
      <c r="B12" s="53" t="s">
        <v>6</v>
      </c>
      <c r="C12" s="66">
        <v>0.5</v>
      </c>
      <c r="D12" s="54">
        <v>20</v>
      </c>
      <c r="E12" s="62" t="s">
        <v>249</v>
      </c>
      <c r="F12" s="53" t="s">
        <v>6</v>
      </c>
      <c r="G12" s="54">
        <v>0.5</v>
      </c>
      <c r="H12" s="54">
        <v>20</v>
      </c>
    </row>
    <row r="13" spans="1:8" ht="21" customHeight="1" x14ac:dyDescent="0.35">
      <c r="A13" s="62" t="s">
        <v>200</v>
      </c>
      <c r="B13" s="53" t="s">
        <v>154</v>
      </c>
      <c r="C13" s="66">
        <v>0.5</v>
      </c>
      <c r="D13" s="54">
        <v>20</v>
      </c>
      <c r="E13" s="62" t="s">
        <v>200</v>
      </c>
      <c r="F13" s="53" t="s">
        <v>154</v>
      </c>
      <c r="G13" s="54">
        <v>0.5</v>
      </c>
      <c r="H13" s="54">
        <v>20</v>
      </c>
    </row>
    <row r="14" spans="1:8" ht="21" customHeight="1" thickBot="1" x14ac:dyDescent="0.4">
      <c r="A14" s="63" t="s">
        <v>242</v>
      </c>
      <c r="B14" s="59" t="s">
        <v>171</v>
      </c>
      <c r="C14" s="68">
        <v>1</v>
      </c>
      <c r="D14" s="60">
        <v>40</v>
      </c>
      <c r="E14" s="63" t="s">
        <v>250</v>
      </c>
      <c r="F14" s="59" t="s">
        <v>171</v>
      </c>
      <c r="G14" s="68">
        <v>1</v>
      </c>
      <c r="H14" s="60">
        <v>40</v>
      </c>
    </row>
    <row r="15" spans="1:8" ht="21" customHeight="1" thickBot="1" x14ac:dyDescent="0.4">
      <c r="A15" s="156" t="s">
        <v>46</v>
      </c>
      <c r="B15" s="157"/>
      <c r="C15" s="36">
        <f>SUM(C7:C14)</f>
        <v>6.5</v>
      </c>
      <c r="D15" s="37">
        <f>SUM(D7:D14)</f>
        <v>260</v>
      </c>
      <c r="E15" s="158" t="s">
        <v>46</v>
      </c>
      <c r="F15" s="157"/>
      <c r="G15" s="36">
        <f>SUM(G7:G14)</f>
        <v>6.5</v>
      </c>
      <c r="H15" s="46">
        <f>SUM(H7:H14)</f>
        <v>260</v>
      </c>
    </row>
    <row r="16" spans="1:8" ht="21" customHeight="1" thickBot="1" x14ac:dyDescent="0.4">
      <c r="A16" s="118" t="s">
        <v>47</v>
      </c>
      <c r="B16" s="119"/>
      <c r="C16" s="119"/>
      <c r="D16" s="120"/>
      <c r="E16" s="118" t="s">
        <v>47</v>
      </c>
      <c r="F16" s="119"/>
      <c r="G16" s="119"/>
      <c r="H16" s="120"/>
    </row>
    <row r="17" spans="1:8" ht="21" customHeight="1" x14ac:dyDescent="0.35">
      <c r="A17" s="67" t="s">
        <v>279</v>
      </c>
      <c r="B17" s="14" t="s">
        <v>263</v>
      </c>
      <c r="C17" s="66">
        <v>0.5</v>
      </c>
      <c r="D17" s="77">
        <v>20</v>
      </c>
      <c r="E17" s="72" t="s">
        <v>278</v>
      </c>
      <c r="F17" s="73" t="s">
        <v>500</v>
      </c>
      <c r="G17" s="66">
        <v>0.5</v>
      </c>
      <c r="H17" s="77">
        <v>20</v>
      </c>
    </row>
    <row r="18" spans="1:8" ht="21" customHeight="1" x14ac:dyDescent="0.35">
      <c r="A18" s="62" t="s">
        <v>264</v>
      </c>
      <c r="B18" s="55" t="s">
        <v>460</v>
      </c>
      <c r="C18" s="54">
        <v>0.5</v>
      </c>
      <c r="D18" s="54">
        <v>20</v>
      </c>
      <c r="E18" s="62" t="s">
        <v>330</v>
      </c>
      <c r="F18" s="55" t="s">
        <v>331</v>
      </c>
      <c r="G18" s="66">
        <v>1</v>
      </c>
      <c r="H18" s="54">
        <v>40</v>
      </c>
    </row>
    <row r="19" spans="1:8" ht="21" customHeight="1" x14ac:dyDescent="0.35">
      <c r="A19" s="62" t="s">
        <v>315</v>
      </c>
      <c r="B19" s="55" t="s">
        <v>316</v>
      </c>
      <c r="C19" s="66">
        <v>1</v>
      </c>
      <c r="D19" s="57">
        <v>40</v>
      </c>
      <c r="E19" s="62" t="s">
        <v>380</v>
      </c>
      <c r="F19" s="55" t="s">
        <v>588</v>
      </c>
      <c r="G19" s="66">
        <v>1</v>
      </c>
      <c r="H19" s="54">
        <v>40</v>
      </c>
    </row>
    <row r="20" spans="1:8" ht="21" customHeight="1" x14ac:dyDescent="0.35">
      <c r="A20" s="62" t="s">
        <v>375</v>
      </c>
      <c r="B20" s="55" t="s">
        <v>589</v>
      </c>
      <c r="C20" s="66">
        <v>2</v>
      </c>
      <c r="D20" s="57">
        <v>80</v>
      </c>
      <c r="E20" s="62"/>
      <c r="F20" s="69"/>
      <c r="G20" s="66"/>
      <c r="H20" s="54"/>
    </row>
    <row r="21" spans="1:8" ht="21" customHeight="1" x14ac:dyDescent="0.35">
      <c r="A21" s="62" t="s">
        <v>237</v>
      </c>
      <c r="B21" s="53" t="s">
        <v>435</v>
      </c>
      <c r="C21" s="66">
        <v>1</v>
      </c>
      <c r="D21" s="54">
        <v>40</v>
      </c>
      <c r="E21" s="62"/>
      <c r="F21" s="69"/>
      <c r="G21" s="66"/>
      <c r="H21" s="54"/>
    </row>
    <row r="22" spans="1:8" ht="21" customHeight="1" thickBot="1" x14ac:dyDescent="0.4">
      <c r="A22" s="62"/>
      <c r="B22" s="64"/>
      <c r="C22" s="66"/>
      <c r="D22" s="54"/>
      <c r="E22" s="62"/>
      <c r="F22" s="55"/>
      <c r="G22" s="66"/>
      <c r="H22" s="54"/>
    </row>
    <row r="23" spans="1:8" ht="21" customHeight="1" thickBot="1" x14ac:dyDescent="0.4">
      <c r="A23" s="125" t="s">
        <v>46</v>
      </c>
      <c r="B23" s="126"/>
      <c r="C23" s="38">
        <f>SUM(C17:C22)</f>
        <v>5</v>
      </c>
      <c r="D23" s="92">
        <f>SUM(D17:D22)</f>
        <v>200</v>
      </c>
      <c r="E23" s="140" t="s">
        <v>46</v>
      </c>
      <c r="F23" s="126"/>
      <c r="G23" s="38">
        <f>SUM(G17:G22)</f>
        <v>2.5</v>
      </c>
      <c r="H23" s="47">
        <f>SUM(H17:H22)</f>
        <v>100</v>
      </c>
    </row>
    <row r="24" spans="1:8" ht="21" customHeight="1" thickBot="1" x14ac:dyDescent="0.4">
      <c r="A24" s="141" t="s">
        <v>9</v>
      </c>
      <c r="B24" s="142"/>
      <c r="C24" s="142"/>
      <c r="D24" s="143"/>
      <c r="E24" s="141" t="s">
        <v>9</v>
      </c>
      <c r="F24" s="142"/>
      <c r="G24" s="142"/>
      <c r="H24" s="143"/>
    </row>
    <row r="25" spans="1:8" ht="21" customHeight="1" x14ac:dyDescent="0.35">
      <c r="A25" s="144" t="s">
        <v>76</v>
      </c>
      <c r="B25" s="144"/>
      <c r="C25" s="35"/>
      <c r="D25" s="35">
        <v>20</v>
      </c>
      <c r="E25" s="144" t="s">
        <v>76</v>
      </c>
      <c r="F25" s="144"/>
      <c r="G25" s="35"/>
      <c r="H25" s="35">
        <v>20</v>
      </c>
    </row>
    <row r="26" spans="1:8" ht="21" customHeight="1" x14ac:dyDescent="0.35">
      <c r="A26" s="124" t="s">
        <v>77</v>
      </c>
      <c r="B26" s="124"/>
      <c r="C26" s="27"/>
      <c r="D26" s="27"/>
      <c r="E26" s="124" t="s">
        <v>77</v>
      </c>
      <c r="F26" s="124"/>
      <c r="G26" s="27"/>
      <c r="H26" s="27"/>
    </row>
    <row r="27" spans="1:8" ht="21" customHeight="1" x14ac:dyDescent="0.35">
      <c r="A27" s="24"/>
      <c r="B27" s="33" t="s">
        <v>78</v>
      </c>
      <c r="C27" s="21"/>
      <c r="D27" s="34">
        <v>20</v>
      </c>
      <c r="E27" s="48"/>
      <c r="F27" s="33" t="s">
        <v>78</v>
      </c>
      <c r="G27" s="21"/>
      <c r="H27" s="34">
        <v>20</v>
      </c>
    </row>
    <row r="28" spans="1:8" ht="21" customHeight="1" x14ac:dyDescent="0.35">
      <c r="A28" s="43"/>
      <c r="B28" s="33" t="s">
        <v>170</v>
      </c>
      <c r="C28" s="44"/>
      <c r="D28" s="45" t="s">
        <v>42</v>
      </c>
      <c r="E28" s="43"/>
      <c r="F28" s="33" t="s">
        <v>170</v>
      </c>
      <c r="G28" s="44"/>
      <c r="H28" s="45" t="s">
        <v>42</v>
      </c>
    </row>
    <row r="29" spans="1:8" ht="21" customHeight="1" thickBot="1" x14ac:dyDescent="0.4">
      <c r="A29" s="148" t="s">
        <v>79</v>
      </c>
      <c r="B29" s="149"/>
      <c r="C29" s="13"/>
      <c r="D29" s="93">
        <v>10</v>
      </c>
      <c r="E29" s="150" t="s">
        <v>79</v>
      </c>
      <c r="F29" s="149"/>
      <c r="G29" s="13"/>
      <c r="H29" s="17">
        <v>10</v>
      </c>
    </row>
    <row r="30" spans="1:8" ht="21" customHeight="1" thickBot="1" x14ac:dyDescent="0.4">
      <c r="A30" s="125" t="s">
        <v>46</v>
      </c>
      <c r="B30" s="126"/>
      <c r="C30" s="19"/>
      <c r="D30" s="92">
        <f>SUM(D25:D29)</f>
        <v>50</v>
      </c>
      <c r="E30" s="140" t="s">
        <v>46</v>
      </c>
      <c r="F30" s="126"/>
      <c r="G30" s="19"/>
      <c r="H30" s="47">
        <f>SUM(H25:H29)</f>
        <v>50</v>
      </c>
    </row>
    <row r="31" spans="1:8" ht="21" customHeight="1" thickBot="1" x14ac:dyDescent="0.4">
      <c r="A31" s="125" t="s">
        <v>48</v>
      </c>
      <c r="B31" s="126"/>
      <c r="C31" s="38">
        <f>C23+C15</f>
        <v>11.5</v>
      </c>
      <c r="D31" s="41">
        <f>D23+D15+D30</f>
        <v>510</v>
      </c>
      <c r="E31" s="125" t="s">
        <v>48</v>
      </c>
      <c r="F31" s="126"/>
      <c r="G31" s="38">
        <f>G23+G15</f>
        <v>9</v>
      </c>
      <c r="H31" s="49">
        <f>H23+H15+H30</f>
        <v>410</v>
      </c>
    </row>
  </sheetData>
  <mergeCells count="29">
    <mergeCell ref="G5:H5"/>
    <mergeCell ref="A15:B15"/>
    <mergeCell ref="E15:F15"/>
    <mergeCell ref="A16:D16"/>
    <mergeCell ref="A5:A6"/>
    <mergeCell ref="B5:B6"/>
    <mergeCell ref="C5:D5"/>
    <mergeCell ref="E5:E6"/>
    <mergeCell ref="F5:F6"/>
    <mergeCell ref="E16:H16"/>
    <mergeCell ref="A1:H1"/>
    <mergeCell ref="A2:H2"/>
    <mergeCell ref="A3:H3"/>
    <mergeCell ref="A4:D4"/>
    <mergeCell ref="E4:H4"/>
    <mergeCell ref="A24:D24"/>
    <mergeCell ref="E24:H24"/>
    <mergeCell ref="A25:B25"/>
    <mergeCell ref="E25:F25"/>
    <mergeCell ref="A23:B23"/>
    <mergeCell ref="E23:F23"/>
    <mergeCell ref="A31:B31"/>
    <mergeCell ref="E31:F31"/>
    <mergeCell ref="A26:B26"/>
    <mergeCell ref="E26:F26"/>
    <mergeCell ref="A29:B29"/>
    <mergeCell ref="E29:F29"/>
    <mergeCell ref="A30:B30"/>
    <mergeCell ref="E30:F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8"/>
  <sheetViews>
    <sheetView topLeftCell="A7" workbookViewId="0">
      <selection activeCell="D25" sqref="D25"/>
    </sheetView>
  </sheetViews>
  <sheetFormatPr defaultColWidth="9" defaultRowHeight="20.25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0.25" customHeight="1" x14ac:dyDescent="0.35">
      <c r="A1" s="128" t="s">
        <v>34</v>
      </c>
      <c r="B1" s="128"/>
      <c r="C1" s="128"/>
      <c r="D1" s="128"/>
      <c r="E1" s="128"/>
      <c r="F1" s="128"/>
      <c r="G1" s="128"/>
      <c r="H1" s="128"/>
    </row>
    <row r="2" spans="1:8" ht="20.25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0.25" customHeight="1" thickBot="1" x14ac:dyDescent="0.4">
      <c r="A3" s="128" t="s">
        <v>273</v>
      </c>
      <c r="B3" s="128"/>
      <c r="C3" s="128"/>
      <c r="D3" s="128"/>
      <c r="E3" s="128"/>
      <c r="F3" s="128"/>
      <c r="G3" s="128"/>
      <c r="H3" s="128"/>
    </row>
    <row r="4" spans="1:8" ht="20.25" customHeight="1" thickBot="1" x14ac:dyDescent="0.4">
      <c r="A4" s="133" t="s">
        <v>37</v>
      </c>
      <c r="B4" s="166"/>
      <c r="C4" s="166"/>
      <c r="D4" s="135"/>
      <c r="E4" s="133" t="s">
        <v>38</v>
      </c>
      <c r="F4" s="166"/>
      <c r="G4" s="166"/>
      <c r="H4" s="135"/>
    </row>
    <row r="5" spans="1:8" ht="20.25" customHeight="1" thickBot="1" x14ac:dyDescent="0.4">
      <c r="A5" s="135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0.25" customHeight="1" thickBot="1" x14ac:dyDescent="0.4">
      <c r="A6" s="136"/>
      <c r="B6" s="134"/>
      <c r="C6" s="18" t="s">
        <v>40</v>
      </c>
      <c r="D6" s="16" t="s">
        <v>41</v>
      </c>
      <c r="E6" s="136"/>
      <c r="F6" s="134"/>
      <c r="G6" s="18" t="s">
        <v>40</v>
      </c>
      <c r="H6" s="16" t="s">
        <v>41</v>
      </c>
    </row>
    <row r="7" spans="1:8" ht="20.25" customHeight="1" x14ac:dyDescent="0.35">
      <c r="A7" s="61" t="s">
        <v>143</v>
      </c>
      <c r="B7" s="50" t="s">
        <v>2</v>
      </c>
      <c r="C7" s="65">
        <v>1</v>
      </c>
      <c r="D7" s="51">
        <v>40</v>
      </c>
      <c r="E7" s="61" t="s">
        <v>155</v>
      </c>
      <c r="F7" s="52" t="s">
        <v>2</v>
      </c>
      <c r="G7" s="65">
        <v>1</v>
      </c>
      <c r="H7" s="51">
        <v>40</v>
      </c>
    </row>
    <row r="8" spans="1:8" ht="20.25" customHeight="1" x14ac:dyDescent="0.35">
      <c r="A8" s="62" t="s">
        <v>144</v>
      </c>
      <c r="B8" s="53" t="s">
        <v>152</v>
      </c>
      <c r="C8" s="66">
        <v>1</v>
      </c>
      <c r="D8" s="54">
        <v>40</v>
      </c>
      <c r="E8" s="62" t="s">
        <v>156</v>
      </c>
      <c r="F8" s="55" t="s">
        <v>152</v>
      </c>
      <c r="G8" s="66">
        <v>1</v>
      </c>
      <c r="H8" s="54">
        <v>40</v>
      </c>
    </row>
    <row r="9" spans="1:8" ht="20.25" customHeight="1" x14ac:dyDescent="0.35">
      <c r="A9" s="62" t="s">
        <v>196</v>
      </c>
      <c r="B9" s="53" t="s">
        <v>153</v>
      </c>
      <c r="C9" s="66">
        <v>1</v>
      </c>
      <c r="D9" s="54">
        <v>40</v>
      </c>
      <c r="E9" s="62" t="s">
        <v>157</v>
      </c>
      <c r="F9" s="55" t="s">
        <v>180</v>
      </c>
      <c r="G9" s="66">
        <v>1</v>
      </c>
      <c r="H9" s="54">
        <v>40</v>
      </c>
    </row>
    <row r="10" spans="1:8" ht="20.25" customHeight="1" x14ac:dyDescent="0.35">
      <c r="A10" s="62" t="s">
        <v>146</v>
      </c>
      <c r="B10" s="53" t="s">
        <v>57</v>
      </c>
      <c r="C10" s="66">
        <v>1</v>
      </c>
      <c r="D10" s="54">
        <v>40</v>
      </c>
      <c r="E10" s="62" t="s">
        <v>158</v>
      </c>
      <c r="F10" s="55" t="s">
        <v>68</v>
      </c>
      <c r="G10" s="66">
        <v>1</v>
      </c>
      <c r="H10" s="54">
        <v>40</v>
      </c>
    </row>
    <row r="11" spans="1:8" ht="20.25" customHeight="1" x14ac:dyDescent="0.35">
      <c r="A11" s="62" t="s">
        <v>147</v>
      </c>
      <c r="B11" s="53" t="s">
        <v>173</v>
      </c>
      <c r="C11" s="54">
        <v>0.5</v>
      </c>
      <c r="D11" s="54">
        <v>20</v>
      </c>
      <c r="E11" s="62" t="s">
        <v>159</v>
      </c>
      <c r="F11" s="55" t="s">
        <v>70</v>
      </c>
      <c r="G11" s="66">
        <v>0.5</v>
      </c>
      <c r="H11" s="54">
        <v>20</v>
      </c>
    </row>
    <row r="12" spans="1:8" ht="20.25" customHeight="1" x14ac:dyDescent="0.35">
      <c r="A12" s="62" t="s">
        <v>148</v>
      </c>
      <c r="B12" s="53" t="s">
        <v>5</v>
      </c>
      <c r="C12" s="54">
        <v>0.5</v>
      </c>
      <c r="D12" s="54">
        <v>20</v>
      </c>
      <c r="E12" s="62" t="s">
        <v>182</v>
      </c>
      <c r="F12" s="53" t="s">
        <v>5</v>
      </c>
      <c r="G12" s="54">
        <v>0.5</v>
      </c>
      <c r="H12" s="54">
        <v>20</v>
      </c>
    </row>
    <row r="13" spans="1:8" ht="20.25" customHeight="1" x14ac:dyDescent="0.35">
      <c r="A13" s="62" t="s">
        <v>149</v>
      </c>
      <c r="B13" s="53" t="s">
        <v>6</v>
      </c>
      <c r="C13" s="54">
        <v>0.5</v>
      </c>
      <c r="D13" s="54">
        <v>20</v>
      </c>
      <c r="E13" s="62" t="s">
        <v>183</v>
      </c>
      <c r="F13" s="53" t="s">
        <v>6</v>
      </c>
      <c r="G13" s="54">
        <v>0.5</v>
      </c>
      <c r="H13" s="54">
        <v>20</v>
      </c>
    </row>
    <row r="14" spans="1:8" ht="20.25" customHeight="1" x14ac:dyDescent="0.35">
      <c r="A14" s="62" t="s">
        <v>150</v>
      </c>
      <c r="B14" s="53" t="s">
        <v>154</v>
      </c>
      <c r="C14" s="54">
        <v>0.5</v>
      </c>
      <c r="D14" s="54">
        <v>20</v>
      </c>
      <c r="E14" s="62"/>
      <c r="F14" s="53"/>
      <c r="G14" s="54"/>
      <c r="H14" s="54"/>
    </row>
    <row r="15" spans="1:8" ht="20.25" customHeight="1" thickBot="1" x14ac:dyDescent="0.4">
      <c r="A15" s="63" t="s">
        <v>151</v>
      </c>
      <c r="B15" s="59" t="s">
        <v>171</v>
      </c>
      <c r="C15" s="68">
        <v>1</v>
      </c>
      <c r="D15" s="60">
        <v>40</v>
      </c>
      <c r="E15" s="63" t="s">
        <v>160</v>
      </c>
      <c r="F15" s="59" t="s">
        <v>171</v>
      </c>
      <c r="G15" s="68">
        <v>1</v>
      </c>
      <c r="H15" s="60">
        <v>40</v>
      </c>
    </row>
    <row r="16" spans="1:8" ht="20.25" customHeight="1" thickBot="1" x14ac:dyDescent="0.4">
      <c r="A16" s="169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6.5</v>
      </c>
      <c r="H16" s="46">
        <f>SUM(H7:H15)</f>
        <v>260</v>
      </c>
    </row>
    <row r="17" spans="1:8" ht="20.25" customHeight="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ht="20.25" customHeight="1" x14ac:dyDescent="0.35">
      <c r="A18" s="62" t="s">
        <v>190</v>
      </c>
      <c r="B18" s="53" t="s">
        <v>172</v>
      </c>
      <c r="C18" s="66">
        <v>1</v>
      </c>
      <c r="D18" s="54">
        <v>40</v>
      </c>
      <c r="E18" s="62" t="s">
        <v>191</v>
      </c>
      <c r="F18" s="55" t="s">
        <v>181</v>
      </c>
      <c r="G18" s="66">
        <v>1</v>
      </c>
      <c r="H18" s="54">
        <v>40</v>
      </c>
    </row>
    <row r="19" spans="1:8" ht="20.25" customHeight="1" x14ac:dyDescent="0.35">
      <c r="A19" s="62" t="s">
        <v>174</v>
      </c>
      <c r="B19" s="64" t="s">
        <v>175</v>
      </c>
      <c r="C19" s="66">
        <v>1</v>
      </c>
      <c r="D19" s="54">
        <v>40</v>
      </c>
      <c r="E19" s="67" t="s">
        <v>185</v>
      </c>
      <c r="F19" s="64" t="s">
        <v>186</v>
      </c>
      <c r="G19" s="54">
        <v>0.5</v>
      </c>
      <c r="H19" s="54">
        <v>20</v>
      </c>
    </row>
    <row r="20" spans="1:8" ht="20.25" customHeight="1" x14ac:dyDescent="0.35">
      <c r="A20" s="67" t="s">
        <v>176</v>
      </c>
      <c r="B20" s="64" t="s">
        <v>177</v>
      </c>
      <c r="C20" s="54">
        <v>0.5</v>
      </c>
      <c r="D20" s="54">
        <v>20</v>
      </c>
      <c r="E20" s="79" t="s">
        <v>187</v>
      </c>
      <c r="F20" s="81" t="s">
        <v>188</v>
      </c>
      <c r="G20" s="54">
        <v>0.5</v>
      </c>
      <c r="H20" s="54">
        <v>20</v>
      </c>
    </row>
    <row r="21" spans="1:8" ht="20.25" customHeight="1" x14ac:dyDescent="0.35">
      <c r="A21" s="67" t="s">
        <v>178</v>
      </c>
      <c r="B21" s="14" t="s">
        <v>179</v>
      </c>
      <c r="C21" s="54">
        <v>0.5</v>
      </c>
      <c r="D21" s="54">
        <v>20</v>
      </c>
      <c r="E21" s="79" t="s">
        <v>189</v>
      </c>
      <c r="F21" s="81" t="s">
        <v>360</v>
      </c>
      <c r="G21" s="66">
        <v>0.5</v>
      </c>
      <c r="H21" s="54">
        <v>20</v>
      </c>
    </row>
    <row r="22" spans="1:8" ht="20.25" customHeight="1" x14ac:dyDescent="0.35">
      <c r="A22" s="62" t="s">
        <v>355</v>
      </c>
      <c r="B22" s="55" t="s">
        <v>356</v>
      </c>
      <c r="C22" s="66">
        <v>1</v>
      </c>
      <c r="D22" s="54">
        <v>40</v>
      </c>
      <c r="E22" s="67" t="s">
        <v>391</v>
      </c>
      <c r="F22" s="55" t="s">
        <v>388</v>
      </c>
      <c r="G22" s="66">
        <v>1</v>
      </c>
      <c r="H22" s="54">
        <v>40</v>
      </c>
    </row>
    <row r="23" spans="1:8" ht="20.25" customHeight="1" x14ac:dyDescent="0.35">
      <c r="A23" s="62" t="s">
        <v>357</v>
      </c>
      <c r="B23" s="55" t="s">
        <v>358</v>
      </c>
      <c r="C23" s="66">
        <v>1</v>
      </c>
      <c r="D23" s="54">
        <v>40</v>
      </c>
      <c r="E23" s="62" t="s">
        <v>392</v>
      </c>
      <c r="F23" s="55" t="s">
        <v>389</v>
      </c>
      <c r="G23" s="66">
        <v>1</v>
      </c>
      <c r="H23" s="54">
        <v>40</v>
      </c>
    </row>
    <row r="24" spans="1:8" ht="20.25" customHeight="1" x14ac:dyDescent="0.35">
      <c r="A24" s="62" t="s">
        <v>381</v>
      </c>
      <c r="B24" s="55" t="s">
        <v>382</v>
      </c>
      <c r="C24" s="66">
        <v>1</v>
      </c>
      <c r="D24" s="54">
        <v>40</v>
      </c>
      <c r="E24" s="62" t="s">
        <v>393</v>
      </c>
      <c r="F24" s="55" t="s">
        <v>390</v>
      </c>
      <c r="G24" s="66">
        <v>1</v>
      </c>
      <c r="H24" s="54">
        <v>40</v>
      </c>
    </row>
    <row r="25" spans="1:8" ht="20.25" customHeight="1" x14ac:dyDescent="0.35">
      <c r="A25" s="62" t="s">
        <v>383</v>
      </c>
      <c r="B25" s="55" t="s">
        <v>384</v>
      </c>
      <c r="C25" s="66">
        <v>1</v>
      </c>
      <c r="D25" s="54">
        <v>40</v>
      </c>
      <c r="E25" s="62" t="s">
        <v>394</v>
      </c>
      <c r="F25" s="55" t="s">
        <v>398</v>
      </c>
      <c r="G25" s="66">
        <v>1</v>
      </c>
      <c r="H25" s="54">
        <v>40</v>
      </c>
    </row>
    <row r="26" spans="1:8" ht="20.25" customHeight="1" x14ac:dyDescent="0.35">
      <c r="A26" s="62" t="s">
        <v>366</v>
      </c>
      <c r="B26" s="55" t="s">
        <v>385</v>
      </c>
      <c r="C26" s="66">
        <v>1</v>
      </c>
      <c r="D26" s="54">
        <v>40</v>
      </c>
      <c r="E26" s="62" t="s">
        <v>395</v>
      </c>
      <c r="F26" s="55" t="s">
        <v>399</v>
      </c>
      <c r="G26" s="66">
        <v>1</v>
      </c>
      <c r="H26" s="54">
        <v>40</v>
      </c>
    </row>
    <row r="27" spans="1:8" ht="20.25" customHeight="1" x14ac:dyDescent="0.35">
      <c r="A27" s="62" t="s">
        <v>387</v>
      </c>
      <c r="B27" s="55" t="s">
        <v>386</v>
      </c>
      <c r="C27" s="66">
        <v>1</v>
      </c>
      <c r="D27" s="54">
        <v>40</v>
      </c>
      <c r="E27" s="62" t="s">
        <v>396</v>
      </c>
      <c r="F27" s="55" t="s">
        <v>397</v>
      </c>
      <c r="G27" s="66">
        <v>1</v>
      </c>
      <c r="H27" s="54">
        <v>40</v>
      </c>
    </row>
    <row r="28" spans="1:8" ht="20.25" customHeight="1" x14ac:dyDescent="0.35">
      <c r="A28" s="62" t="s">
        <v>281</v>
      </c>
      <c r="B28" s="55" t="s">
        <v>282</v>
      </c>
      <c r="C28" s="66">
        <v>1</v>
      </c>
      <c r="D28" s="54">
        <v>40</v>
      </c>
      <c r="E28" s="67"/>
      <c r="F28" s="64"/>
      <c r="G28" s="66" t="s">
        <v>42</v>
      </c>
      <c r="H28" s="54" t="s">
        <v>42</v>
      </c>
    </row>
    <row r="29" spans="1:8" ht="20.25" customHeight="1" thickBot="1" x14ac:dyDescent="0.4">
      <c r="A29" s="67" t="s">
        <v>167</v>
      </c>
      <c r="B29" s="14" t="s">
        <v>359</v>
      </c>
      <c r="C29" s="66">
        <v>0.5</v>
      </c>
      <c r="D29" s="54">
        <v>20</v>
      </c>
      <c r="E29" s="67"/>
      <c r="F29" s="14"/>
      <c r="G29" s="54"/>
      <c r="H29" s="54"/>
    </row>
    <row r="30" spans="1:8" ht="20.25" customHeight="1" thickBot="1" x14ac:dyDescent="0.4">
      <c r="A30" s="125" t="s">
        <v>46</v>
      </c>
      <c r="B30" s="126"/>
      <c r="C30" s="38">
        <f>SUM(C18:C29)</f>
        <v>10.5</v>
      </c>
      <c r="D30" s="20">
        <f>SUM(D18:D29)</f>
        <v>420</v>
      </c>
      <c r="E30" s="140" t="s">
        <v>46</v>
      </c>
      <c r="F30" s="126"/>
      <c r="G30" s="38">
        <f>SUM(G18:G29)</f>
        <v>8.5</v>
      </c>
      <c r="H30" s="47">
        <f>SUM(H18:H29)</f>
        <v>340</v>
      </c>
    </row>
    <row r="31" spans="1:8" ht="20.25" customHeight="1" thickBot="1" x14ac:dyDescent="0.4">
      <c r="A31" s="141" t="s">
        <v>9</v>
      </c>
      <c r="B31" s="142"/>
      <c r="C31" s="142"/>
      <c r="D31" s="143"/>
      <c r="E31" s="141" t="s">
        <v>9</v>
      </c>
      <c r="F31" s="142"/>
      <c r="G31" s="142"/>
      <c r="H31" s="143"/>
    </row>
    <row r="32" spans="1:8" ht="20.25" customHeight="1" x14ac:dyDescent="0.35">
      <c r="A32" s="144" t="s">
        <v>76</v>
      </c>
      <c r="B32" s="144"/>
      <c r="C32" s="35"/>
      <c r="D32" s="35">
        <v>20</v>
      </c>
      <c r="E32" s="144" t="s">
        <v>76</v>
      </c>
      <c r="F32" s="144"/>
      <c r="G32" s="35"/>
      <c r="H32" s="35">
        <v>20</v>
      </c>
    </row>
    <row r="33" spans="1:8" ht="20.25" customHeight="1" x14ac:dyDescent="0.35">
      <c r="A33" s="124" t="s">
        <v>77</v>
      </c>
      <c r="B33" s="124"/>
      <c r="C33" s="27"/>
      <c r="D33" s="27"/>
      <c r="E33" s="124" t="s">
        <v>77</v>
      </c>
      <c r="F33" s="124"/>
      <c r="G33" s="27"/>
      <c r="H33" s="27"/>
    </row>
    <row r="34" spans="1:8" ht="20.25" customHeight="1" x14ac:dyDescent="0.35">
      <c r="A34" s="24"/>
      <c r="B34" s="33" t="s">
        <v>78</v>
      </c>
      <c r="C34" s="21"/>
      <c r="D34" s="34">
        <v>20</v>
      </c>
      <c r="E34" s="48"/>
      <c r="F34" s="33" t="s">
        <v>78</v>
      </c>
      <c r="G34" s="21"/>
      <c r="H34" s="34">
        <v>20</v>
      </c>
    </row>
    <row r="35" spans="1:8" ht="20.25" customHeight="1" x14ac:dyDescent="0.35">
      <c r="A35" s="43"/>
      <c r="B35" s="33" t="s">
        <v>170</v>
      </c>
      <c r="C35" s="44"/>
      <c r="D35" s="45" t="s">
        <v>42</v>
      </c>
      <c r="E35" s="43"/>
      <c r="F35" s="33" t="s">
        <v>170</v>
      </c>
      <c r="G35" s="44"/>
      <c r="H35" s="45" t="s">
        <v>42</v>
      </c>
    </row>
    <row r="36" spans="1:8" ht="20.25" customHeight="1" thickBot="1" x14ac:dyDescent="0.4">
      <c r="A36" s="148" t="s">
        <v>79</v>
      </c>
      <c r="B36" s="149"/>
      <c r="C36" s="13"/>
      <c r="D36" s="16">
        <v>10</v>
      </c>
      <c r="E36" s="150" t="s">
        <v>79</v>
      </c>
      <c r="F36" s="149"/>
      <c r="G36" s="13"/>
      <c r="H36" s="17">
        <v>10</v>
      </c>
    </row>
    <row r="37" spans="1:8" ht="20.25" customHeight="1" thickBot="1" x14ac:dyDescent="0.4">
      <c r="A37" s="125" t="s">
        <v>46</v>
      </c>
      <c r="B37" s="126"/>
      <c r="C37" s="19"/>
      <c r="D37" s="20">
        <f>SUM(D32:D36)</f>
        <v>50</v>
      </c>
      <c r="E37" s="140" t="s">
        <v>46</v>
      </c>
      <c r="F37" s="126"/>
      <c r="G37" s="19"/>
      <c r="H37" s="20">
        <f>SUM(H32:H36)</f>
        <v>50</v>
      </c>
    </row>
    <row r="38" spans="1:8" ht="20.25" customHeight="1" thickBot="1" x14ac:dyDescent="0.4">
      <c r="A38" s="125" t="s">
        <v>48</v>
      </c>
      <c r="B38" s="126"/>
      <c r="C38" s="38">
        <f>C30+C16</f>
        <v>17.5</v>
      </c>
      <c r="D38" s="41">
        <f>D30+D16+D37</f>
        <v>750</v>
      </c>
      <c r="E38" s="125" t="s">
        <v>48</v>
      </c>
      <c r="F38" s="126"/>
      <c r="G38" s="38">
        <f>G30+G16</f>
        <v>15</v>
      </c>
      <c r="H38" s="41">
        <f>H30+H16+H37</f>
        <v>650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31:D31"/>
    <mergeCell ref="E31:H31"/>
    <mergeCell ref="A32:B32"/>
    <mergeCell ref="E32:F32"/>
    <mergeCell ref="A30:B30"/>
    <mergeCell ref="E30:F30"/>
    <mergeCell ref="A38:B38"/>
    <mergeCell ref="E38:F38"/>
    <mergeCell ref="A33:B33"/>
    <mergeCell ref="E33:F33"/>
    <mergeCell ref="A36:B36"/>
    <mergeCell ref="E36:F36"/>
    <mergeCell ref="A37:B37"/>
    <mergeCell ref="E37:F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7"/>
  <sheetViews>
    <sheetView topLeftCell="A4" workbookViewId="0">
      <selection activeCell="A17" sqref="A17:H17"/>
    </sheetView>
  </sheetViews>
  <sheetFormatPr defaultColWidth="9" defaultRowHeight="18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9" x14ac:dyDescent="0.35">
      <c r="A1" s="128" t="s">
        <v>34</v>
      </c>
      <c r="B1" s="128"/>
      <c r="C1" s="128"/>
      <c r="D1" s="128"/>
      <c r="E1" s="128"/>
      <c r="F1" s="128"/>
      <c r="G1" s="128"/>
      <c r="H1" s="128"/>
    </row>
    <row r="2" spans="1:9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9" ht="18.600000000000001" thickBot="1" x14ac:dyDescent="0.4">
      <c r="A3" s="128" t="s">
        <v>274</v>
      </c>
      <c r="B3" s="128"/>
      <c r="C3" s="128"/>
      <c r="D3" s="128"/>
      <c r="E3" s="128"/>
      <c r="F3" s="128"/>
      <c r="G3" s="128"/>
      <c r="H3" s="128"/>
    </row>
    <row r="4" spans="1:9" ht="18.600000000000001" thickBot="1" x14ac:dyDescent="0.4">
      <c r="A4" s="133" t="s">
        <v>37</v>
      </c>
      <c r="B4" s="166"/>
      <c r="C4" s="166"/>
      <c r="D4" s="135"/>
      <c r="E4" s="133" t="s">
        <v>38</v>
      </c>
      <c r="F4" s="166"/>
      <c r="G4" s="166"/>
      <c r="H4" s="135"/>
    </row>
    <row r="5" spans="1:9" ht="18.600000000000001" thickBot="1" x14ac:dyDescent="0.4">
      <c r="A5" s="135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9" ht="18.600000000000001" thickBot="1" x14ac:dyDescent="0.4">
      <c r="A6" s="136"/>
      <c r="B6" s="134"/>
      <c r="C6" s="18" t="s">
        <v>40</v>
      </c>
      <c r="D6" s="16" t="s">
        <v>41</v>
      </c>
      <c r="E6" s="136"/>
      <c r="F6" s="134"/>
      <c r="G6" s="18" t="s">
        <v>40</v>
      </c>
      <c r="H6" s="16" t="s">
        <v>41</v>
      </c>
    </row>
    <row r="7" spans="1:9" x14ac:dyDescent="0.35">
      <c r="A7" s="61" t="s">
        <v>192</v>
      </c>
      <c r="B7" s="50" t="s">
        <v>2</v>
      </c>
      <c r="C7" s="51">
        <v>1</v>
      </c>
      <c r="D7" s="51">
        <v>40</v>
      </c>
      <c r="E7" s="61" t="s">
        <v>205</v>
      </c>
      <c r="F7" s="52" t="s">
        <v>2</v>
      </c>
      <c r="G7" s="65">
        <v>1</v>
      </c>
      <c r="H7" s="51">
        <v>40</v>
      </c>
    </row>
    <row r="8" spans="1:9" x14ac:dyDescent="0.35">
      <c r="A8" s="62" t="s">
        <v>193</v>
      </c>
      <c r="B8" s="53" t="s">
        <v>152</v>
      </c>
      <c r="C8" s="54">
        <v>1</v>
      </c>
      <c r="D8" s="54">
        <v>40</v>
      </c>
      <c r="E8" s="62" t="s">
        <v>206</v>
      </c>
      <c r="F8" s="55" t="s">
        <v>152</v>
      </c>
      <c r="G8" s="66">
        <v>1</v>
      </c>
      <c r="H8" s="54">
        <v>40</v>
      </c>
    </row>
    <row r="9" spans="1:9" x14ac:dyDescent="0.35">
      <c r="A9" s="62" t="s">
        <v>194</v>
      </c>
      <c r="B9" s="53" t="s">
        <v>213</v>
      </c>
      <c r="C9" s="54">
        <v>1</v>
      </c>
      <c r="D9" s="54">
        <v>40</v>
      </c>
      <c r="E9" s="62" t="s">
        <v>207</v>
      </c>
      <c r="F9" s="55" t="s">
        <v>227</v>
      </c>
      <c r="G9" s="66">
        <v>1</v>
      </c>
      <c r="H9" s="54">
        <v>40</v>
      </c>
      <c r="I9" s="12" t="s">
        <v>42</v>
      </c>
    </row>
    <row r="10" spans="1:9" x14ac:dyDescent="0.35">
      <c r="A10" s="62" t="s">
        <v>195</v>
      </c>
      <c r="B10" s="53" t="s">
        <v>112</v>
      </c>
      <c r="C10" s="54">
        <v>1</v>
      </c>
      <c r="D10" s="54">
        <v>40</v>
      </c>
      <c r="E10" s="62" t="s">
        <v>208</v>
      </c>
      <c r="F10" s="55" t="s">
        <v>123</v>
      </c>
      <c r="G10" s="66">
        <v>1</v>
      </c>
      <c r="H10" s="54">
        <v>40</v>
      </c>
    </row>
    <row r="11" spans="1:9" x14ac:dyDescent="0.35">
      <c r="A11" s="62" t="s">
        <v>197</v>
      </c>
      <c r="B11" s="53" t="s">
        <v>214</v>
      </c>
      <c r="C11" s="54">
        <v>0.5</v>
      </c>
      <c r="D11" s="54">
        <v>20</v>
      </c>
      <c r="E11" s="62" t="s">
        <v>209</v>
      </c>
      <c r="F11" s="55" t="s">
        <v>125</v>
      </c>
      <c r="G11" s="66">
        <v>0.5</v>
      </c>
      <c r="H11" s="54">
        <v>20</v>
      </c>
    </row>
    <row r="12" spans="1:9" x14ac:dyDescent="0.35">
      <c r="A12" s="62" t="s">
        <v>198</v>
      </c>
      <c r="B12" s="53" t="s">
        <v>5</v>
      </c>
      <c r="C12" s="54">
        <v>0.5</v>
      </c>
      <c r="D12" s="54">
        <v>20</v>
      </c>
      <c r="E12" s="62" t="s">
        <v>210</v>
      </c>
      <c r="F12" s="53" t="s">
        <v>5</v>
      </c>
      <c r="G12" s="54">
        <v>0.5</v>
      </c>
      <c r="H12" s="54">
        <v>20</v>
      </c>
    </row>
    <row r="13" spans="1:9" x14ac:dyDescent="0.35">
      <c r="A13" s="62" t="s">
        <v>199</v>
      </c>
      <c r="B13" s="53" t="s">
        <v>6</v>
      </c>
      <c r="C13" s="54">
        <v>0.5</v>
      </c>
      <c r="D13" s="54">
        <v>20</v>
      </c>
      <c r="E13" s="62" t="s">
        <v>211</v>
      </c>
      <c r="F13" s="53" t="s">
        <v>6</v>
      </c>
      <c r="G13" s="54">
        <v>0.5</v>
      </c>
      <c r="H13" s="54">
        <v>20</v>
      </c>
    </row>
    <row r="14" spans="1:9" x14ac:dyDescent="0.35">
      <c r="A14" s="62" t="s">
        <v>200</v>
      </c>
      <c r="B14" s="53" t="s">
        <v>154</v>
      </c>
      <c r="C14" s="54">
        <v>0.5</v>
      </c>
      <c r="D14" s="54">
        <v>20</v>
      </c>
      <c r="E14" s="62"/>
      <c r="F14" s="53"/>
      <c r="G14" s="54"/>
      <c r="H14" s="54"/>
    </row>
    <row r="15" spans="1:9" ht="18.600000000000001" thickBot="1" x14ac:dyDescent="0.4">
      <c r="A15" s="63" t="s">
        <v>201</v>
      </c>
      <c r="B15" s="59" t="s">
        <v>171</v>
      </c>
      <c r="C15" s="60">
        <v>1</v>
      </c>
      <c r="D15" s="63">
        <v>40</v>
      </c>
      <c r="E15" s="63" t="s">
        <v>212</v>
      </c>
      <c r="F15" s="59" t="s">
        <v>171</v>
      </c>
      <c r="G15" s="60">
        <v>1</v>
      </c>
      <c r="H15" s="60">
        <v>40</v>
      </c>
    </row>
    <row r="16" spans="1:9" ht="18.600000000000001" thickBot="1" x14ac:dyDescent="0.4">
      <c r="A16" s="169" t="s">
        <v>46</v>
      </c>
      <c r="B16" s="157"/>
      <c r="C16" s="36">
        <f>SUM(C7:C15)</f>
        <v>7</v>
      </c>
      <c r="D16" s="37">
        <f>SUM(D7:D15)</f>
        <v>280</v>
      </c>
      <c r="E16" s="158" t="s">
        <v>46</v>
      </c>
      <c r="F16" s="157"/>
      <c r="G16" s="36">
        <f>SUM(G7:G15)</f>
        <v>6.5</v>
      </c>
      <c r="H16" s="46">
        <f>SUM(H7:H15)</f>
        <v>260</v>
      </c>
    </row>
    <row r="17" spans="1:8" ht="18.60000000000000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x14ac:dyDescent="0.35">
      <c r="A18" s="62" t="s">
        <v>215</v>
      </c>
      <c r="B18" s="53" t="s">
        <v>110</v>
      </c>
      <c r="C18" s="66">
        <v>1</v>
      </c>
      <c r="D18" s="54">
        <v>40</v>
      </c>
      <c r="E18" s="62" t="s">
        <v>224</v>
      </c>
      <c r="F18" s="55" t="s">
        <v>223</v>
      </c>
      <c r="G18" s="66">
        <v>1</v>
      </c>
      <c r="H18" s="54">
        <v>40</v>
      </c>
    </row>
    <row r="19" spans="1:8" x14ac:dyDescent="0.35">
      <c r="A19" s="67" t="s">
        <v>221</v>
      </c>
      <c r="B19" s="58" t="s">
        <v>222</v>
      </c>
      <c r="C19" s="66">
        <v>1</v>
      </c>
      <c r="D19" s="54">
        <v>40</v>
      </c>
      <c r="E19" s="67" t="s">
        <v>228</v>
      </c>
      <c r="F19" s="64" t="s">
        <v>229</v>
      </c>
      <c r="G19" s="66">
        <v>1</v>
      </c>
      <c r="H19" s="54">
        <v>40</v>
      </c>
    </row>
    <row r="20" spans="1:8" x14ac:dyDescent="0.35">
      <c r="A20" s="67" t="s">
        <v>220</v>
      </c>
      <c r="B20" s="14" t="s">
        <v>202</v>
      </c>
      <c r="C20" s="66">
        <v>0.5</v>
      </c>
      <c r="D20" s="54">
        <v>20</v>
      </c>
      <c r="E20" s="67" t="s">
        <v>233</v>
      </c>
      <c r="F20" s="14" t="s">
        <v>203</v>
      </c>
      <c r="G20" s="66">
        <v>0.5</v>
      </c>
      <c r="H20" s="54">
        <v>20</v>
      </c>
    </row>
    <row r="21" spans="1:8" x14ac:dyDescent="0.35">
      <c r="A21" s="62" t="s">
        <v>400</v>
      </c>
      <c r="B21" s="55" t="s">
        <v>403</v>
      </c>
      <c r="C21" s="66">
        <v>2</v>
      </c>
      <c r="D21" s="57">
        <v>80</v>
      </c>
      <c r="E21" s="62" t="s">
        <v>406</v>
      </c>
      <c r="F21" s="55" t="s">
        <v>412</v>
      </c>
      <c r="G21" s="66">
        <v>1</v>
      </c>
      <c r="H21" s="54">
        <v>40</v>
      </c>
    </row>
    <row r="22" spans="1:8" x14ac:dyDescent="0.35">
      <c r="A22" s="62" t="s">
        <v>401</v>
      </c>
      <c r="B22" s="55" t="s">
        <v>404</v>
      </c>
      <c r="C22" s="66">
        <v>1</v>
      </c>
      <c r="D22" s="57">
        <v>40</v>
      </c>
      <c r="E22" s="62" t="s">
        <v>407</v>
      </c>
      <c r="F22" s="69" t="s">
        <v>413</v>
      </c>
      <c r="G22" s="66">
        <v>1</v>
      </c>
      <c r="H22" s="54">
        <v>40</v>
      </c>
    </row>
    <row r="23" spans="1:8" x14ac:dyDescent="0.35">
      <c r="A23" s="62" t="s">
        <v>402</v>
      </c>
      <c r="B23" s="55" t="s">
        <v>405</v>
      </c>
      <c r="C23" s="66">
        <v>2</v>
      </c>
      <c r="D23" s="54">
        <v>80</v>
      </c>
      <c r="E23" s="62" t="s">
        <v>408</v>
      </c>
      <c r="F23" s="55" t="s">
        <v>414</v>
      </c>
      <c r="G23" s="66">
        <v>1</v>
      </c>
      <c r="H23" s="54">
        <v>40</v>
      </c>
    </row>
    <row r="24" spans="1:8" x14ac:dyDescent="0.35">
      <c r="A24" s="62"/>
      <c r="B24" s="55"/>
      <c r="C24" s="54"/>
      <c r="D24" s="54"/>
      <c r="E24" s="62" t="s">
        <v>174</v>
      </c>
      <c r="F24" s="55" t="s">
        <v>415</v>
      </c>
      <c r="G24" s="66">
        <v>1</v>
      </c>
      <c r="H24" s="54">
        <v>40</v>
      </c>
    </row>
    <row r="25" spans="1:8" x14ac:dyDescent="0.35">
      <c r="A25" s="62"/>
      <c r="B25" s="55"/>
      <c r="C25" s="54"/>
      <c r="D25" s="54"/>
      <c r="E25" s="62" t="s">
        <v>409</v>
      </c>
      <c r="F25" s="55" t="s">
        <v>416</v>
      </c>
      <c r="G25" s="66">
        <v>1</v>
      </c>
      <c r="H25" s="54">
        <v>40</v>
      </c>
    </row>
    <row r="26" spans="1:8" x14ac:dyDescent="0.35">
      <c r="A26" s="62"/>
      <c r="B26" s="55"/>
      <c r="C26" s="54"/>
      <c r="D26" s="54"/>
      <c r="E26" s="62" t="s">
        <v>410</v>
      </c>
      <c r="F26" s="55" t="s">
        <v>417</v>
      </c>
      <c r="G26" s="66">
        <v>1</v>
      </c>
      <c r="H26" s="54">
        <v>40</v>
      </c>
    </row>
    <row r="27" spans="1:8" x14ac:dyDescent="0.35">
      <c r="A27" s="67"/>
      <c r="B27" s="58"/>
      <c r="C27" s="66"/>
      <c r="D27" s="54"/>
      <c r="E27" s="67" t="s">
        <v>411</v>
      </c>
      <c r="F27" s="64" t="s">
        <v>418</v>
      </c>
      <c r="G27" s="66">
        <v>1</v>
      </c>
      <c r="H27" s="54">
        <v>40</v>
      </c>
    </row>
    <row r="28" spans="1:8" ht="18.600000000000001" thickBot="1" x14ac:dyDescent="0.4">
      <c r="A28" s="67"/>
      <c r="B28" s="14"/>
      <c r="C28" s="54"/>
      <c r="D28" s="54"/>
      <c r="E28" s="67" t="s">
        <v>374</v>
      </c>
      <c r="F28" s="14" t="s">
        <v>371</v>
      </c>
      <c r="G28" s="66">
        <v>1</v>
      </c>
      <c r="H28" s="54">
        <v>40</v>
      </c>
    </row>
    <row r="29" spans="1:8" ht="18.600000000000001" thickBot="1" x14ac:dyDescent="0.4">
      <c r="A29" s="125" t="s">
        <v>46</v>
      </c>
      <c r="B29" s="126"/>
      <c r="C29" s="38">
        <f>SUM(C18:C28)</f>
        <v>7.5</v>
      </c>
      <c r="D29" s="20">
        <f>SUM(D18:D28)</f>
        <v>300</v>
      </c>
      <c r="E29" s="140" t="s">
        <v>46</v>
      </c>
      <c r="F29" s="126"/>
      <c r="G29" s="38">
        <f>SUM(G18:G28)</f>
        <v>10.5</v>
      </c>
      <c r="H29" s="47">
        <f>SUM(H18:H28)</f>
        <v>420</v>
      </c>
    </row>
    <row r="30" spans="1:8" ht="18.600000000000001" thickBot="1" x14ac:dyDescent="0.4">
      <c r="A30" s="141" t="s">
        <v>9</v>
      </c>
      <c r="B30" s="142"/>
      <c r="C30" s="142"/>
      <c r="D30" s="143"/>
      <c r="E30" s="141" t="s">
        <v>9</v>
      </c>
      <c r="F30" s="142"/>
      <c r="G30" s="142"/>
      <c r="H30" s="143"/>
    </row>
    <row r="31" spans="1:8" x14ac:dyDescent="0.35">
      <c r="A31" s="144" t="s">
        <v>76</v>
      </c>
      <c r="B31" s="144"/>
      <c r="C31" s="35"/>
      <c r="D31" s="35">
        <v>20</v>
      </c>
      <c r="E31" s="144" t="s">
        <v>76</v>
      </c>
      <c r="F31" s="144"/>
      <c r="G31" s="35"/>
      <c r="H31" s="35">
        <v>20</v>
      </c>
    </row>
    <row r="32" spans="1:8" x14ac:dyDescent="0.35">
      <c r="A32" s="124" t="s">
        <v>77</v>
      </c>
      <c r="B32" s="124"/>
      <c r="C32" s="27"/>
      <c r="D32" s="27"/>
      <c r="E32" s="124" t="s">
        <v>77</v>
      </c>
      <c r="F32" s="124"/>
      <c r="G32" s="27"/>
      <c r="H32" s="27"/>
    </row>
    <row r="33" spans="1:8" x14ac:dyDescent="0.35">
      <c r="A33" s="24"/>
      <c r="B33" s="33" t="s">
        <v>78</v>
      </c>
      <c r="C33" s="21"/>
      <c r="D33" s="34">
        <v>20</v>
      </c>
      <c r="E33" s="48"/>
      <c r="F33" s="33" t="s">
        <v>78</v>
      </c>
      <c r="G33" s="21"/>
      <c r="H33" s="34">
        <v>20</v>
      </c>
    </row>
    <row r="34" spans="1:8" x14ac:dyDescent="0.35">
      <c r="A34" s="43"/>
      <c r="B34" s="33" t="s">
        <v>170</v>
      </c>
      <c r="C34" s="44"/>
      <c r="D34" s="45" t="s">
        <v>42</v>
      </c>
      <c r="E34" s="43"/>
      <c r="F34" s="33" t="s">
        <v>170</v>
      </c>
      <c r="G34" s="44"/>
      <c r="H34" s="45" t="s">
        <v>42</v>
      </c>
    </row>
    <row r="35" spans="1:8" ht="18.600000000000001" thickBot="1" x14ac:dyDescent="0.4">
      <c r="A35" s="148" t="s">
        <v>79</v>
      </c>
      <c r="B35" s="149"/>
      <c r="C35" s="13"/>
      <c r="D35" s="16">
        <v>10</v>
      </c>
      <c r="E35" s="150" t="s">
        <v>79</v>
      </c>
      <c r="F35" s="149"/>
      <c r="G35" s="13"/>
      <c r="H35" s="17">
        <v>10</v>
      </c>
    </row>
    <row r="36" spans="1:8" ht="18.600000000000001" thickBot="1" x14ac:dyDescent="0.4">
      <c r="A36" s="125" t="s">
        <v>46</v>
      </c>
      <c r="B36" s="126"/>
      <c r="C36" s="19"/>
      <c r="D36" s="20">
        <f>SUM(D31:D35)</f>
        <v>50</v>
      </c>
      <c r="E36" s="140" t="s">
        <v>46</v>
      </c>
      <c r="F36" s="126"/>
      <c r="G36" s="19"/>
      <c r="H36" s="20">
        <f>SUM(H31:H35)</f>
        <v>50</v>
      </c>
    </row>
    <row r="37" spans="1:8" ht="18.600000000000001" thickBot="1" x14ac:dyDescent="0.4">
      <c r="A37" s="125" t="s">
        <v>48</v>
      </c>
      <c r="B37" s="126"/>
      <c r="C37" s="38">
        <f>C29+C16</f>
        <v>14.5</v>
      </c>
      <c r="D37" s="41">
        <f>D29+D16+D36</f>
        <v>630</v>
      </c>
      <c r="E37" s="125" t="s">
        <v>48</v>
      </c>
      <c r="F37" s="126"/>
      <c r="G37" s="38">
        <f>G29+G16</f>
        <v>17</v>
      </c>
      <c r="H37" s="41">
        <f>H29+H16+H36</f>
        <v>730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30:D30"/>
    <mergeCell ref="E30:H30"/>
    <mergeCell ref="A31:B31"/>
    <mergeCell ref="E31:F31"/>
    <mergeCell ref="A29:B29"/>
    <mergeCell ref="E29:F29"/>
    <mergeCell ref="A37:B37"/>
    <mergeCell ref="E37:F37"/>
    <mergeCell ref="A32:B32"/>
    <mergeCell ref="E32:F32"/>
    <mergeCell ref="A35:B35"/>
    <mergeCell ref="E35:F35"/>
    <mergeCell ref="A36:B36"/>
    <mergeCell ref="E36:F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4"/>
  <sheetViews>
    <sheetView topLeftCell="A14" workbookViewId="0">
      <selection activeCell="G25" sqref="G25"/>
    </sheetView>
  </sheetViews>
  <sheetFormatPr defaultColWidth="9" defaultRowHeight="18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x14ac:dyDescent="0.35">
      <c r="A1" s="128" t="s">
        <v>34</v>
      </c>
      <c r="B1" s="128"/>
      <c r="C1" s="128"/>
      <c r="D1" s="128"/>
      <c r="E1" s="128"/>
      <c r="F1" s="128"/>
      <c r="G1" s="128"/>
      <c r="H1" s="128"/>
    </row>
    <row r="2" spans="1:8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18.600000000000001" thickBot="1" x14ac:dyDescent="0.4">
      <c r="A3" s="128" t="s">
        <v>275</v>
      </c>
      <c r="B3" s="128"/>
      <c r="C3" s="128"/>
      <c r="D3" s="128"/>
      <c r="E3" s="128"/>
      <c r="F3" s="128"/>
      <c r="G3" s="128"/>
      <c r="H3" s="128"/>
    </row>
    <row r="4" spans="1:8" ht="18.600000000000001" thickBot="1" x14ac:dyDescent="0.4">
      <c r="A4" s="133" t="s">
        <v>37</v>
      </c>
      <c r="B4" s="166"/>
      <c r="C4" s="166"/>
      <c r="D4" s="135"/>
      <c r="E4" s="133" t="s">
        <v>38</v>
      </c>
      <c r="F4" s="166"/>
      <c r="G4" s="166"/>
      <c r="H4" s="135"/>
    </row>
    <row r="5" spans="1:8" ht="18.600000000000001" thickBot="1" x14ac:dyDescent="0.4">
      <c r="A5" s="135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18.600000000000001" thickBot="1" x14ac:dyDescent="0.4">
      <c r="A6" s="136"/>
      <c r="B6" s="134"/>
      <c r="C6" s="18" t="s">
        <v>40</v>
      </c>
      <c r="D6" s="16" t="s">
        <v>41</v>
      </c>
      <c r="E6" s="136"/>
      <c r="F6" s="134"/>
      <c r="G6" s="18" t="s">
        <v>40</v>
      </c>
      <c r="H6" s="16" t="s">
        <v>41</v>
      </c>
    </row>
    <row r="7" spans="1:8" x14ac:dyDescent="0.35">
      <c r="A7" s="61" t="s">
        <v>235</v>
      </c>
      <c r="B7" s="50" t="s">
        <v>2</v>
      </c>
      <c r="C7" s="51">
        <v>1</v>
      </c>
      <c r="D7" s="51">
        <v>40</v>
      </c>
      <c r="E7" s="61" t="s">
        <v>243</v>
      </c>
      <c r="F7" s="52" t="s">
        <v>2</v>
      </c>
      <c r="G7" s="65">
        <v>1</v>
      </c>
      <c r="H7" s="51">
        <v>40</v>
      </c>
    </row>
    <row r="8" spans="1:8" x14ac:dyDescent="0.35">
      <c r="A8" s="62" t="s">
        <v>236</v>
      </c>
      <c r="B8" s="53" t="s">
        <v>152</v>
      </c>
      <c r="C8" s="54">
        <v>1</v>
      </c>
      <c r="D8" s="54">
        <v>40</v>
      </c>
      <c r="E8" s="62" t="s">
        <v>244</v>
      </c>
      <c r="F8" s="55" t="s">
        <v>152</v>
      </c>
      <c r="G8" s="66">
        <v>1</v>
      </c>
      <c r="H8" s="54">
        <v>40</v>
      </c>
    </row>
    <row r="9" spans="1:8" x14ac:dyDescent="0.35">
      <c r="A9" s="62" t="s">
        <v>145</v>
      </c>
      <c r="B9" s="53" t="s">
        <v>252</v>
      </c>
      <c r="C9" s="54">
        <v>1</v>
      </c>
      <c r="D9" s="54">
        <v>40</v>
      </c>
      <c r="E9" s="62" t="s">
        <v>245</v>
      </c>
      <c r="F9" s="53" t="s">
        <v>354</v>
      </c>
      <c r="G9" s="66">
        <v>1</v>
      </c>
      <c r="H9" s="54">
        <v>40</v>
      </c>
    </row>
    <row r="10" spans="1:8" x14ac:dyDescent="0.35">
      <c r="A10" s="62" t="s">
        <v>237</v>
      </c>
      <c r="B10" s="53" t="s">
        <v>86</v>
      </c>
      <c r="C10" s="54">
        <v>1</v>
      </c>
      <c r="D10" s="54">
        <v>40</v>
      </c>
      <c r="E10" s="62" t="s">
        <v>42</v>
      </c>
      <c r="F10" s="55"/>
      <c r="G10" s="66"/>
      <c r="H10" s="54"/>
    </row>
    <row r="11" spans="1:8" x14ac:dyDescent="0.35">
      <c r="A11" s="62" t="s">
        <v>238</v>
      </c>
      <c r="B11" s="53" t="s">
        <v>88</v>
      </c>
      <c r="C11" s="54">
        <v>1</v>
      </c>
      <c r="D11" s="54">
        <v>40</v>
      </c>
      <c r="E11" s="62" t="s">
        <v>246</v>
      </c>
      <c r="F11" s="55" t="s">
        <v>99</v>
      </c>
      <c r="G11" s="66">
        <v>1</v>
      </c>
      <c r="H11" s="54">
        <v>40</v>
      </c>
    </row>
    <row r="12" spans="1:8" x14ac:dyDescent="0.35">
      <c r="A12" s="62" t="s">
        <v>239</v>
      </c>
      <c r="B12" s="53" t="s">
        <v>251</v>
      </c>
      <c r="C12" s="54">
        <v>0.5</v>
      </c>
      <c r="D12" s="54">
        <v>20</v>
      </c>
      <c r="E12" s="62" t="s">
        <v>247</v>
      </c>
      <c r="F12" s="55" t="s">
        <v>101</v>
      </c>
      <c r="G12" s="66">
        <v>0.5</v>
      </c>
      <c r="H12" s="54">
        <v>20</v>
      </c>
    </row>
    <row r="13" spans="1:8" x14ac:dyDescent="0.35">
      <c r="A13" s="62" t="s">
        <v>240</v>
      </c>
      <c r="B13" s="53" t="s">
        <v>5</v>
      </c>
      <c r="C13" s="54">
        <v>0.5</v>
      </c>
      <c r="D13" s="54">
        <v>20</v>
      </c>
      <c r="E13" s="62" t="s">
        <v>248</v>
      </c>
      <c r="F13" s="53" t="s">
        <v>5</v>
      </c>
      <c r="G13" s="54">
        <v>0.5</v>
      </c>
      <c r="H13" s="54">
        <v>20</v>
      </c>
    </row>
    <row r="14" spans="1:8" x14ac:dyDescent="0.35">
      <c r="A14" s="62" t="s">
        <v>241</v>
      </c>
      <c r="B14" s="53" t="s">
        <v>6</v>
      </c>
      <c r="C14" s="54">
        <v>0.5</v>
      </c>
      <c r="D14" s="54">
        <v>20</v>
      </c>
      <c r="E14" s="62" t="s">
        <v>249</v>
      </c>
      <c r="F14" s="53" t="s">
        <v>6</v>
      </c>
      <c r="G14" s="54">
        <v>0.5</v>
      </c>
      <c r="H14" s="54">
        <v>20</v>
      </c>
    </row>
    <row r="15" spans="1:8" ht="18.600000000000001" thickBot="1" x14ac:dyDescent="0.4">
      <c r="A15" s="63" t="s">
        <v>242</v>
      </c>
      <c r="B15" s="59" t="s">
        <v>171</v>
      </c>
      <c r="C15" s="60">
        <v>1</v>
      </c>
      <c r="D15" s="60">
        <v>40</v>
      </c>
      <c r="E15" s="63" t="s">
        <v>250</v>
      </c>
      <c r="F15" s="59" t="s">
        <v>171</v>
      </c>
      <c r="G15" s="60">
        <v>1</v>
      </c>
      <c r="H15" s="60">
        <v>40</v>
      </c>
    </row>
    <row r="16" spans="1:8" ht="18.600000000000001" thickBot="1" x14ac:dyDescent="0.4">
      <c r="A16" s="169" t="s">
        <v>46</v>
      </c>
      <c r="B16" s="157"/>
      <c r="C16" s="36">
        <f>SUM(C7:C15)</f>
        <v>7.5</v>
      </c>
      <c r="D16" s="37">
        <f>SUM(D7:D15)</f>
        <v>300</v>
      </c>
      <c r="E16" s="158" t="s">
        <v>46</v>
      </c>
      <c r="F16" s="157"/>
      <c r="G16" s="36">
        <f>SUM(G7:G15)</f>
        <v>6.5</v>
      </c>
      <c r="H16" s="46">
        <f>SUM(H7:H15)</f>
        <v>260</v>
      </c>
    </row>
    <row r="17" spans="1:8" ht="18.600000000000001" thickBot="1" x14ac:dyDescent="0.4">
      <c r="A17" s="118" t="s">
        <v>47</v>
      </c>
      <c r="B17" s="119"/>
      <c r="C17" s="119"/>
      <c r="D17" s="120"/>
      <c r="E17" s="118" t="s">
        <v>47</v>
      </c>
      <c r="F17" s="119"/>
      <c r="G17" s="119"/>
      <c r="H17" s="120"/>
    </row>
    <row r="18" spans="1:8" x14ac:dyDescent="0.35">
      <c r="A18" s="67" t="s">
        <v>279</v>
      </c>
      <c r="B18" s="14" t="s">
        <v>262</v>
      </c>
      <c r="C18" s="66">
        <v>0.5</v>
      </c>
      <c r="D18" s="77">
        <v>20</v>
      </c>
      <c r="E18" s="72" t="s">
        <v>278</v>
      </c>
      <c r="F18" s="73" t="s">
        <v>263</v>
      </c>
      <c r="G18" s="66">
        <v>0.5</v>
      </c>
      <c r="H18" s="77">
        <v>20</v>
      </c>
    </row>
    <row r="19" spans="1:8" x14ac:dyDescent="0.35">
      <c r="A19" s="62" t="s">
        <v>315</v>
      </c>
      <c r="B19" s="55" t="s">
        <v>316</v>
      </c>
      <c r="C19" s="66">
        <v>1</v>
      </c>
      <c r="D19" s="57">
        <v>40</v>
      </c>
      <c r="E19" s="62" t="s">
        <v>330</v>
      </c>
      <c r="F19" s="55" t="s">
        <v>331</v>
      </c>
      <c r="G19" s="66">
        <v>1</v>
      </c>
      <c r="H19" s="54">
        <v>40</v>
      </c>
    </row>
    <row r="20" spans="1:8" x14ac:dyDescent="0.35">
      <c r="A20" s="62" t="s">
        <v>264</v>
      </c>
      <c r="B20" s="55" t="s">
        <v>253</v>
      </c>
      <c r="C20" s="54">
        <v>0.5</v>
      </c>
      <c r="D20" s="54">
        <v>20</v>
      </c>
      <c r="E20" s="80" t="s">
        <v>379</v>
      </c>
      <c r="F20" s="55" t="s">
        <v>378</v>
      </c>
      <c r="G20" s="66">
        <v>2</v>
      </c>
      <c r="H20" s="54">
        <v>80</v>
      </c>
    </row>
    <row r="21" spans="1:8" x14ac:dyDescent="0.35">
      <c r="A21" s="62" t="s">
        <v>419</v>
      </c>
      <c r="B21" s="55" t="s">
        <v>422</v>
      </c>
      <c r="C21" s="66">
        <v>2</v>
      </c>
      <c r="D21" s="57">
        <v>80</v>
      </c>
      <c r="E21" s="62" t="s">
        <v>376</v>
      </c>
      <c r="F21" s="69" t="s">
        <v>377</v>
      </c>
      <c r="G21" s="66">
        <v>1</v>
      </c>
      <c r="H21" s="54">
        <v>40</v>
      </c>
    </row>
    <row r="22" spans="1:8" x14ac:dyDescent="0.35">
      <c r="A22" s="62" t="s">
        <v>420</v>
      </c>
      <c r="B22" s="55" t="s">
        <v>423</v>
      </c>
      <c r="C22" s="66">
        <v>2</v>
      </c>
      <c r="D22" s="54">
        <v>80</v>
      </c>
      <c r="E22" s="62" t="s">
        <v>428</v>
      </c>
      <c r="F22" s="55" t="s">
        <v>425</v>
      </c>
      <c r="G22" s="66">
        <v>1</v>
      </c>
      <c r="H22" s="54">
        <v>40</v>
      </c>
    </row>
    <row r="23" spans="1:8" x14ac:dyDescent="0.35">
      <c r="A23" s="62" t="s">
        <v>421</v>
      </c>
      <c r="B23" s="82" t="s">
        <v>424</v>
      </c>
      <c r="C23" s="66">
        <v>2</v>
      </c>
      <c r="D23" s="54">
        <v>80</v>
      </c>
      <c r="E23" s="62" t="s">
        <v>429</v>
      </c>
      <c r="F23" s="69" t="s">
        <v>426</v>
      </c>
      <c r="G23" s="66">
        <v>1</v>
      </c>
      <c r="H23" s="54">
        <v>40</v>
      </c>
    </row>
    <row r="24" spans="1:8" x14ac:dyDescent="0.35">
      <c r="A24" s="67"/>
      <c r="B24" s="64"/>
      <c r="C24" s="54"/>
      <c r="D24" s="54"/>
      <c r="E24" s="62" t="s">
        <v>430</v>
      </c>
      <c r="F24" s="55" t="s">
        <v>427</v>
      </c>
      <c r="G24" s="66">
        <v>1</v>
      </c>
      <c r="H24" s="54">
        <v>40</v>
      </c>
    </row>
    <row r="25" spans="1:8" s="71" customFormat="1" ht="18.600000000000001" thickBot="1" x14ac:dyDescent="0.4">
      <c r="A25" s="67"/>
      <c r="B25" s="70"/>
      <c r="C25" s="54"/>
      <c r="D25" s="54"/>
      <c r="E25" s="67"/>
      <c r="F25" s="70"/>
      <c r="G25" s="54"/>
      <c r="H25" s="54"/>
    </row>
    <row r="26" spans="1:8" ht="18.600000000000001" thickBot="1" x14ac:dyDescent="0.4">
      <c r="A26" s="125" t="s">
        <v>46</v>
      </c>
      <c r="B26" s="126"/>
      <c r="C26" s="38">
        <f>SUM(C18:C25)</f>
        <v>8</v>
      </c>
      <c r="D26" s="20">
        <f>SUM(D18:D25)</f>
        <v>320</v>
      </c>
      <c r="E26" s="140" t="s">
        <v>46</v>
      </c>
      <c r="F26" s="126"/>
      <c r="G26" s="38">
        <f>SUM(G18:G25)</f>
        <v>7.5</v>
      </c>
      <c r="H26" s="47">
        <f>SUM(H18:H25)</f>
        <v>300</v>
      </c>
    </row>
    <row r="27" spans="1:8" ht="18.600000000000001" thickBot="1" x14ac:dyDescent="0.4">
      <c r="A27" s="141" t="s">
        <v>9</v>
      </c>
      <c r="B27" s="142"/>
      <c r="C27" s="142"/>
      <c r="D27" s="143"/>
      <c r="E27" s="141" t="s">
        <v>9</v>
      </c>
      <c r="F27" s="142"/>
      <c r="G27" s="142"/>
      <c r="H27" s="143"/>
    </row>
    <row r="28" spans="1:8" x14ac:dyDescent="0.35">
      <c r="A28" s="144" t="s">
        <v>76</v>
      </c>
      <c r="B28" s="144"/>
      <c r="C28" s="35"/>
      <c r="D28" s="35">
        <v>20</v>
      </c>
      <c r="E28" s="144" t="s">
        <v>76</v>
      </c>
      <c r="F28" s="144"/>
      <c r="G28" s="35"/>
      <c r="H28" s="35">
        <v>20</v>
      </c>
    </row>
    <row r="29" spans="1:8" x14ac:dyDescent="0.35">
      <c r="A29" s="124" t="s">
        <v>77</v>
      </c>
      <c r="B29" s="124"/>
      <c r="C29" s="27"/>
      <c r="D29" s="27"/>
      <c r="E29" s="124" t="s">
        <v>77</v>
      </c>
      <c r="F29" s="124"/>
      <c r="G29" s="27"/>
      <c r="H29" s="27"/>
    </row>
    <row r="30" spans="1:8" x14ac:dyDescent="0.35">
      <c r="A30" s="24"/>
      <c r="B30" s="33" t="s">
        <v>78</v>
      </c>
      <c r="C30" s="21"/>
      <c r="D30" s="34">
        <v>20</v>
      </c>
      <c r="E30" s="48"/>
      <c r="F30" s="33" t="s">
        <v>78</v>
      </c>
      <c r="G30" s="21"/>
      <c r="H30" s="34">
        <v>20</v>
      </c>
    </row>
    <row r="31" spans="1:8" x14ac:dyDescent="0.35">
      <c r="A31" s="43"/>
      <c r="B31" s="33" t="s">
        <v>170</v>
      </c>
      <c r="C31" s="44"/>
      <c r="D31" s="45" t="s">
        <v>42</v>
      </c>
      <c r="E31" s="43"/>
      <c r="F31" s="33" t="s">
        <v>170</v>
      </c>
      <c r="G31" s="44"/>
      <c r="H31" s="45" t="s">
        <v>42</v>
      </c>
    </row>
    <row r="32" spans="1:8" ht="18.600000000000001" thickBot="1" x14ac:dyDescent="0.4">
      <c r="A32" s="148" t="s">
        <v>79</v>
      </c>
      <c r="B32" s="149"/>
      <c r="C32" s="13"/>
      <c r="D32" s="16">
        <v>10</v>
      </c>
      <c r="E32" s="150" t="s">
        <v>79</v>
      </c>
      <c r="F32" s="149"/>
      <c r="G32" s="13"/>
      <c r="H32" s="17">
        <v>10</v>
      </c>
    </row>
    <row r="33" spans="1:8" ht="18.600000000000001" thickBot="1" x14ac:dyDescent="0.4">
      <c r="A33" s="125" t="s">
        <v>46</v>
      </c>
      <c r="B33" s="126"/>
      <c r="C33" s="19"/>
      <c r="D33" s="20">
        <f>SUM(D28:D32)</f>
        <v>50</v>
      </c>
      <c r="E33" s="140" t="s">
        <v>46</v>
      </c>
      <c r="F33" s="126"/>
      <c r="G33" s="19"/>
      <c r="H33" s="20">
        <f>SUM(H28:H32)</f>
        <v>50</v>
      </c>
    </row>
    <row r="34" spans="1:8" ht="18.600000000000001" thickBot="1" x14ac:dyDescent="0.4">
      <c r="A34" s="125" t="s">
        <v>48</v>
      </c>
      <c r="B34" s="126"/>
      <c r="C34" s="38">
        <f>C26+C16</f>
        <v>15.5</v>
      </c>
      <c r="D34" s="41">
        <f>D26+D16+D33</f>
        <v>670</v>
      </c>
      <c r="E34" s="125" t="s">
        <v>48</v>
      </c>
      <c r="F34" s="126"/>
      <c r="G34" s="38">
        <f>G26+G16</f>
        <v>14</v>
      </c>
      <c r="H34" s="41">
        <f>H26+H16+H33</f>
        <v>610</v>
      </c>
    </row>
  </sheetData>
  <mergeCells count="29">
    <mergeCell ref="G5:H5"/>
    <mergeCell ref="A16:B16"/>
    <mergeCell ref="E16:F16"/>
    <mergeCell ref="A17:D17"/>
    <mergeCell ref="A5:A6"/>
    <mergeCell ref="B5:B6"/>
    <mergeCell ref="C5:D5"/>
    <mergeCell ref="E5:E6"/>
    <mergeCell ref="F5:F6"/>
    <mergeCell ref="E17:H17"/>
    <mergeCell ref="A1:H1"/>
    <mergeCell ref="A2:H2"/>
    <mergeCell ref="A3:H3"/>
    <mergeCell ref="A4:D4"/>
    <mergeCell ref="E4:H4"/>
    <mergeCell ref="A27:D27"/>
    <mergeCell ref="E27:H27"/>
    <mergeCell ref="A28:B28"/>
    <mergeCell ref="E28:F28"/>
    <mergeCell ref="A26:B26"/>
    <mergeCell ref="E26:F26"/>
    <mergeCell ref="A34:B34"/>
    <mergeCell ref="E34:F34"/>
    <mergeCell ref="A29:B29"/>
    <mergeCell ref="E29:F29"/>
    <mergeCell ref="A32:B32"/>
    <mergeCell ref="E32:F32"/>
    <mergeCell ref="A33:B33"/>
    <mergeCell ref="E33:F3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0166-A2EA-4BE4-84C8-25AEACC54032}">
  <sheetPr>
    <tabColor rgb="FF92D050"/>
  </sheetPr>
  <dimension ref="A1:I24"/>
  <sheetViews>
    <sheetView topLeftCell="A13" workbookViewId="0">
      <selection activeCell="A2" sqref="A2:I2"/>
    </sheetView>
  </sheetViews>
  <sheetFormatPr defaultColWidth="9" defaultRowHeight="23.25" customHeight="1" x14ac:dyDescent="0.7"/>
  <cols>
    <col min="1" max="1" width="30.09765625" style="1" customWidth="1"/>
    <col min="2" max="9" width="11.3984375" style="1" customWidth="1"/>
    <col min="10" max="16384" width="9" style="1"/>
  </cols>
  <sheetData>
    <row r="1" spans="1:9" ht="23.25" customHeight="1" x14ac:dyDescent="0.7">
      <c r="A1" s="110" t="s">
        <v>431</v>
      </c>
      <c r="B1" s="110"/>
      <c r="C1" s="110"/>
      <c r="D1" s="110"/>
      <c r="E1" s="110"/>
      <c r="F1" s="110"/>
      <c r="G1" s="110"/>
      <c r="H1" s="110"/>
      <c r="I1" s="110"/>
    </row>
    <row r="2" spans="1:9" ht="23.25" customHeight="1" x14ac:dyDescent="0.7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 s="7" customFormat="1" ht="23.25" customHeight="1" x14ac:dyDescent="0.7">
      <c r="A3" s="109" t="s">
        <v>1</v>
      </c>
      <c r="B3" s="111" t="s">
        <v>13</v>
      </c>
      <c r="C3" s="111"/>
      <c r="D3" s="111"/>
      <c r="E3" s="111"/>
      <c r="F3" s="111"/>
      <c r="G3" s="111"/>
      <c r="H3" s="111"/>
      <c r="I3" s="111"/>
    </row>
    <row r="4" spans="1:9" s="7" customFormat="1" ht="23.25" customHeight="1" x14ac:dyDescent="0.7">
      <c r="A4" s="109"/>
      <c r="B4" s="111" t="s">
        <v>19</v>
      </c>
      <c r="C4" s="111"/>
      <c r="D4" s="111"/>
      <c r="E4" s="111"/>
      <c r="F4" s="111"/>
      <c r="G4" s="111"/>
      <c r="H4" s="111" t="s">
        <v>46</v>
      </c>
      <c r="I4" s="111"/>
    </row>
    <row r="5" spans="1:9" s="7" customFormat="1" ht="23.25" customHeight="1" x14ac:dyDescent="0.7">
      <c r="A5" s="109"/>
      <c r="B5" s="111" t="s">
        <v>514</v>
      </c>
      <c r="C5" s="111"/>
      <c r="D5" s="111" t="s">
        <v>515</v>
      </c>
      <c r="E5" s="111"/>
      <c r="F5" s="111" t="s">
        <v>516</v>
      </c>
      <c r="G5" s="111"/>
      <c r="H5" s="111" t="s">
        <v>20</v>
      </c>
      <c r="I5" s="111"/>
    </row>
    <row r="6" spans="1:9" s="7" customFormat="1" ht="23.25" customHeight="1" x14ac:dyDescent="0.7">
      <c r="A6" s="109"/>
      <c r="B6" s="87" t="s">
        <v>21</v>
      </c>
      <c r="C6" s="87" t="s">
        <v>22</v>
      </c>
      <c r="D6" s="87" t="s">
        <v>21</v>
      </c>
      <c r="E6" s="87" t="s">
        <v>22</v>
      </c>
      <c r="F6" s="87" t="s">
        <v>21</v>
      </c>
      <c r="G6" s="87" t="s">
        <v>22</v>
      </c>
      <c r="H6" s="87" t="s">
        <v>21</v>
      </c>
      <c r="I6" s="87" t="s">
        <v>22</v>
      </c>
    </row>
    <row r="7" spans="1:9" ht="23.25" customHeight="1" x14ac:dyDescent="0.7">
      <c r="A7" s="2" t="s">
        <v>2</v>
      </c>
      <c r="B7" s="3">
        <v>80</v>
      </c>
      <c r="C7" s="3">
        <v>2</v>
      </c>
      <c r="D7" s="3">
        <v>80</v>
      </c>
      <c r="E7" s="3">
        <v>2</v>
      </c>
      <c r="F7" s="3">
        <v>80</v>
      </c>
      <c r="G7" s="3">
        <v>2</v>
      </c>
      <c r="H7" s="3">
        <v>240</v>
      </c>
      <c r="I7" s="3">
        <v>6</v>
      </c>
    </row>
    <row r="8" spans="1:9" ht="23.25" customHeight="1" x14ac:dyDescent="0.7">
      <c r="A8" s="2" t="s">
        <v>3</v>
      </c>
      <c r="B8" s="3">
        <v>80</v>
      </c>
      <c r="C8" s="3">
        <v>2</v>
      </c>
      <c r="D8" s="3">
        <v>80</v>
      </c>
      <c r="E8" s="3">
        <v>2</v>
      </c>
      <c r="F8" s="3">
        <v>80</v>
      </c>
      <c r="G8" s="3">
        <v>2</v>
      </c>
      <c r="H8" s="3">
        <v>240</v>
      </c>
      <c r="I8" s="3">
        <v>6</v>
      </c>
    </row>
    <row r="9" spans="1:9" ht="23.25" customHeight="1" x14ac:dyDescent="0.7">
      <c r="A9" s="2" t="s">
        <v>432</v>
      </c>
      <c r="B9" s="3">
        <v>120</v>
      </c>
      <c r="C9" s="3">
        <v>2</v>
      </c>
      <c r="D9" s="3">
        <v>120</v>
      </c>
      <c r="E9" s="3">
        <v>2</v>
      </c>
      <c r="F9" s="3">
        <v>80</v>
      </c>
      <c r="G9" s="3">
        <v>2</v>
      </c>
      <c r="H9" s="3">
        <v>280</v>
      </c>
      <c r="I9" s="3">
        <v>6</v>
      </c>
    </row>
    <row r="10" spans="1:9" ht="23.25" customHeight="1" x14ac:dyDescent="0.7">
      <c r="A10" s="2" t="s">
        <v>4</v>
      </c>
      <c r="B10" s="3">
        <v>160</v>
      </c>
      <c r="C10" s="3">
        <v>3</v>
      </c>
      <c r="D10" s="3">
        <v>160</v>
      </c>
      <c r="E10" s="3">
        <v>3</v>
      </c>
      <c r="F10" s="3">
        <v>80</v>
      </c>
      <c r="G10" s="3">
        <v>2</v>
      </c>
      <c r="H10" s="3">
        <v>320</v>
      </c>
      <c r="I10" s="3">
        <v>8</v>
      </c>
    </row>
    <row r="11" spans="1:9" ht="23.25" customHeight="1" x14ac:dyDescent="0.7">
      <c r="A11" s="2" t="s">
        <v>5</v>
      </c>
      <c r="B11" s="3">
        <v>80</v>
      </c>
      <c r="C11" s="3">
        <v>2</v>
      </c>
      <c r="D11" s="3">
        <v>80</v>
      </c>
      <c r="E11" s="3">
        <v>2</v>
      </c>
      <c r="F11" s="3">
        <v>80</v>
      </c>
      <c r="G11" s="3">
        <v>2</v>
      </c>
      <c r="H11" s="3">
        <v>120</v>
      </c>
      <c r="I11" s="3">
        <v>3</v>
      </c>
    </row>
    <row r="12" spans="1:9" ht="23.25" customHeight="1" x14ac:dyDescent="0.7">
      <c r="A12" s="2" t="s">
        <v>6</v>
      </c>
      <c r="B12" s="3">
        <v>40</v>
      </c>
      <c r="C12" s="3">
        <v>1</v>
      </c>
      <c r="D12" s="3">
        <v>40</v>
      </c>
      <c r="E12" s="3">
        <v>1</v>
      </c>
      <c r="F12" s="3">
        <v>40</v>
      </c>
      <c r="G12" s="3">
        <v>1</v>
      </c>
      <c r="H12" s="3">
        <v>120</v>
      </c>
      <c r="I12" s="3">
        <v>3</v>
      </c>
    </row>
    <row r="13" spans="1:9" ht="23.25" customHeight="1" x14ac:dyDescent="0.7">
      <c r="A13" s="2" t="s">
        <v>154</v>
      </c>
      <c r="B13" s="3">
        <v>40</v>
      </c>
      <c r="C13" s="3">
        <v>1</v>
      </c>
      <c r="D13" s="3">
        <v>40</v>
      </c>
      <c r="E13" s="3">
        <v>1</v>
      </c>
      <c r="F13" s="3">
        <v>40</v>
      </c>
      <c r="G13" s="3">
        <v>1</v>
      </c>
      <c r="H13" s="3">
        <v>120</v>
      </c>
      <c r="I13" s="3">
        <v>3</v>
      </c>
    </row>
    <row r="14" spans="1:9" ht="23.25" customHeight="1" x14ac:dyDescent="0.7">
      <c r="A14" s="2" t="s">
        <v>7</v>
      </c>
      <c r="B14" s="3">
        <v>80</v>
      </c>
      <c r="C14" s="3">
        <v>2</v>
      </c>
      <c r="D14" s="3">
        <v>80</v>
      </c>
      <c r="E14" s="3">
        <v>2</v>
      </c>
      <c r="F14" s="3">
        <v>80</v>
      </c>
      <c r="G14" s="3">
        <v>2</v>
      </c>
      <c r="H14" s="3">
        <v>240</v>
      </c>
      <c r="I14" s="3">
        <v>6</v>
      </c>
    </row>
    <row r="15" spans="1:9" s="7" customFormat="1" ht="23.25" customHeight="1" x14ac:dyDescent="0.7">
      <c r="A15" s="5" t="s">
        <v>8</v>
      </c>
      <c r="B15" s="6">
        <f>SUM(B7:B14)</f>
        <v>680</v>
      </c>
      <c r="C15" s="6">
        <f>SUM(C7:C14)</f>
        <v>15</v>
      </c>
      <c r="D15" s="6">
        <f t="shared" ref="D15:G15" si="0">SUM(D7:D14)</f>
        <v>680</v>
      </c>
      <c r="E15" s="6">
        <f t="shared" si="0"/>
        <v>15</v>
      </c>
      <c r="F15" s="6">
        <f t="shared" si="0"/>
        <v>560</v>
      </c>
      <c r="G15" s="6">
        <f t="shared" si="0"/>
        <v>14</v>
      </c>
      <c r="H15" s="6">
        <f>SUM(H7:H14)</f>
        <v>1680</v>
      </c>
      <c r="I15" s="6">
        <f>SUM(I7:I14)</f>
        <v>41</v>
      </c>
    </row>
    <row r="16" spans="1:9" ht="23.25" customHeight="1" x14ac:dyDescent="0.7">
      <c r="A16" s="2" t="s">
        <v>9</v>
      </c>
      <c r="B16" s="3">
        <v>120</v>
      </c>
      <c r="C16" s="3"/>
      <c r="D16" s="3">
        <v>120</v>
      </c>
      <c r="E16" s="3"/>
      <c r="F16" s="3">
        <v>120</v>
      </c>
      <c r="G16" s="3"/>
      <c r="H16" s="3">
        <v>360</v>
      </c>
      <c r="I16" s="3"/>
    </row>
    <row r="17" spans="1:9" ht="48" customHeight="1" x14ac:dyDescent="0.7">
      <c r="A17" s="2" t="s">
        <v>10</v>
      </c>
      <c r="B17" s="11">
        <v>240</v>
      </c>
      <c r="C17" s="11">
        <v>15</v>
      </c>
      <c r="D17" s="11">
        <v>200</v>
      </c>
      <c r="E17" s="11">
        <v>15</v>
      </c>
      <c r="F17" s="11">
        <v>300</v>
      </c>
      <c r="G17" s="11">
        <v>15</v>
      </c>
      <c r="H17" s="11">
        <v>1800</v>
      </c>
      <c r="I17" s="11">
        <v>45</v>
      </c>
    </row>
    <row r="18" spans="1:9" s="7" customFormat="1" ht="23.25" customHeight="1" x14ac:dyDescent="0.7">
      <c r="A18" s="5" t="s">
        <v>11</v>
      </c>
      <c r="B18" s="6">
        <f t="shared" ref="B18:I18" si="1">SUM(B16:B17)</f>
        <v>360</v>
      </c>
      <c r="C18" s="6">
        <f t="shared" si="1"/>
        <v>15</v>
      </c>
      <c r="D18" s="6">
        <f t="shared" si="1"/>
        <v>320</v>
      </c>
      <c r="E18" s="6">
        <f t="shared" si="1"/>
        <v>15</v>
      </c>
      <c r="F18" s="6">
        <f t="shared" si="1"/>
        <v>420</v>
      </c>
      <c r="G18" s="6">
        <f t="shared" si="1"/>
        <v>15</v>
      </c>
      <c r="H18" s="6">
        <f t="shared" si="1"/>
        <v>2160</v>
      </c>
      <c r="I18" s="6">
        <f t="shared" si="1"/>
        <v>45</v>
      </c>
    </row>
    <row r="19" spans="1:9" ht="23.25" customHeight="1" x14ac:dyDescent="0.7">
      <c r="A19" s="87" t="s">
        <v>12</v>
      </c>
      <c r="B19" s="87">
        <f t="shared" ref="B19:I19" si="2">B15+B18</f>
        <v>1040</v>
      </c>
      <c r="C19" s="87">
        <f t="shared" si="2"/>
        <v>30</v>
      </c>
      <c r="D19" s="87">
        <f t="shared" si="2"/>
        <v>1000</v>
      </c>
      <c r="E19" s="87">
        <f t="shared" si="2"/>
        <v>30</v>
      </c>
      <c r="F19" s="87">
        <f t="shared" si="2"/>
        <v>980</v>
      </c>
      <c r="G19" s="87">
        <f t="shared" si="2"/>
        <v>29</v>
      </c>
      <c r="H19" s="87">
        <f t="shared" si="2"/>
        <v>3840</v>
      </c>
      <c r="I19" s="87">
        <f t="shared" si="2"/>
        <v>86</v>
      </c>
    </row>
    <row r="20" spans="1:9" ht="16.5" customHeight="1" x14ac:dyDescent="0.7"/>
    <row r="21" spans="1:9" ht="23.25" customHeight="1" x14ac:dyDescent="0.7">
      <c r="A21" s="1" t="s">
        <v>23</v>
      </c>
    </row>
    <row r="22" spans="1:9" ht="23.25" customHeight="1" x14ac:dyDescent="0.7">
      <c r="A22" s="1" t="s">
        <v>24</v>
      </c>
    </row>
    <row r="23" spans="1:9" ht="23.25" customHeight="1" x14ac:dyDescent="0.7">
      <c r="A23" s="1" t="s">
        <v>25</v>
      </c>
    </row>
    <row r="24" spans="1:9" ht="23.25" customHeight="1" x14ac:dyDescent="0.7">
      <c r="A24" s="1" t="s">
        <v>26</v>
      </c>
    </row>
  </sheetData>
  <mergeCells count="10">
    <mergeCell ref="H5:I5"/>
    <mergeCell ref="A1:I1"/>
    <mergeCell ref="A2:I2"/>
    <mergeCell ref="A3:A6"/>
    <mergeCell ref="B3:I3"/>
    <mergeCell ref="B4:G4"/>
    <mergeCell ref="H4:I4"/>
    <mergeCell ref="B5:C5"/>
    <mergeCell ref="D5:E5"/>
    <mergeCell ref="F5:G5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opLeftCell="A10" workbookViewId="0">
      <selection activeCell="F38" sqref="F38"/>
    </sheetView>
  </sheetViews>
  <sheetFormatPr defaultColWidth="9" defaultRowHeight="21" customHeight="1" x14ac:dyDescent="0.35"/>
  <cols>
    <col min="1" max="1" width="6.19921875" style="12" customWidth="1"/>
    <col min="2" max="2" width="21.5976562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36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15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25" t="s">
        <v>45</v>
      </c>
      <c r="B7" s="25" t="s">
        <v>51</v>
      </c>
      <c r="C7" s="26">
        <v>1.5</v>
      </c>
      <c r="D7" s="27">
        <v>60</v>
      </c>
      <c r="E7" s="25" t="s">
        <v>63</v>
      </c>
      <c r="F7" s="25" t="s">
        <v>51</v>
      </c>
      <c r="G7" s="26">
        <v>1.5</v>
      </c>
      <c r="H7" s="27">
        <v>60</v>
      </c>
    </row>
    <row r="8" spans="1:8" ht="21" customHeight="1" x14ac:dyDescent="0.35">
      <c r="A8" s="25" t="s">
        <v>52</v>
      </c>
      <c r="B8" s="25" t="s">
        <v>53</v>
      </c>
      <c r="C8" s="26">
        <v>1.5</v>
      </c>
      <c r="D8" s="27">
        <v>60</v>
      </c>
      <c r="E8" s="25" t="s">
        <v>64</v>
      </c>
      <c r="F8" s="25" t="s">
        <v>444</v>
      </c>
      <c r="G8" s="26">
        <v>1.5</v>
      </c>
      <c r="H8" s="27">
        <v>60</v>
      </c>
    </row>
    <row r="9" spans="1:8" ht="21" customHeight="1" x14ac:dyDescent="0.35">
      <c r="A9" s="25" t="s">
        <v>54</v>
      </c>
      <c r="B9" s="25" t="s">
        <v>434</v>
      </c>
      <c r="C9" s="26">
        <v>1.5</v>
      </c>
      <c r="D9" s="27">
        <v>60</v>
      </c>
      <c r="E9" s="25" t="s">
        <v>65</v>
      </c>
      <c r="F9" s="25" t="s">
        <v>434</v>
      </c>
      <c r="G9" s="26">
        <v>1.5</v>
      </c>
      <c r="H9" s="27">
        <v>60</v>
      </c>
    </row>
    <row r="10" spans="1:8" ht="21" customHeight="1" x14ac:dyDescent="0.35">
      <c r="A10" s="25" t="s">
        <v>55</v>
      </c>
      <c r="B10" s="25" t="s">
        <v>435</v>
      </c>
      <c r="C10" s="26">
        <v>1</v>
      </c>
      <c r="D10" s="27">
        <v>40</v>
      </c>
      <c r="E10" s="25" t="s">
        <v>66</v>
      </c>
      <c r="F10" s="25" t="s">
        <v>443</v>
      </c>
      <c r="G10" s="26">
        <v>1</v>
      </c>
      <c r="H10" s="27">
        <v>40</v>
      </c>
    </row>
    <row r="11" spans="1:8" ht="21" customHeight="1" x14ac:dyDescent="0.35">
      <c r="A11" s="25" t="s">
        <v>56</v>
      </c>
      <c r="B11" s="25" t="s">
        <v>436</v>
      </c>
      <c r="C11" s="26">
        <v>1</v>
      </c>
      <c r="D11" s="27">
        <v>40</v>
      </c>
      <c r="E11" s="25" t="s">
        <v>67</v>
      </c>
      <c r="F11" s="25" t="s">
        <v>436</v>
      </c>
      <c r="G11" s="26">
        <v>1</v>
      </c>
      <c r="H11" s="27">
        <v>40</v>
      </c>
    </row>
    <row r="12" spans="1:8" ht="21" customHeight="1" x14ac:dyDescent="0.35">
      <c r="A12" s="25" t="s">
        <v>58</v>
      </c>
      <c r="B12" s="25" t="s">
        <v>437</v>
      </c>
      <c r="C12" s="26">
        <v>0.5</v>
      </c>
      <c r="D12" s="27">
        <v>20</v>
      </c>
      <c r="E12" s="25" t="s">
        <v>69</v>
      </c>
      <c r="F12" s="25" t="s">
        <v>445</v>
      </c>
      <c r="G12" s="26">
        <v>0.5</v>
      </c>
      <c r="H12" s="27">
        <v>20</v>
      </c>
    </row>
    <row r="13" spans="1:8" ht="21" customHeight="1" x14ac:dyDescent="0.35">
      <c r="A13" s="25" t="s">
        <v>59</v>
      </c>
      <c r="B13" s="25" t="s">
        <v>438</v>
      </c>
      <c r="C13" s="26">
        <v>0.5</v>
      </c>
      <c r="D13" s="27">
        <v>20</v>
      </c>
      <c r="E13" s="25" t="s">
        <v>71</v>
      </c>
      <c r="F13" s="25" t="s">
        <v>438</v>
      </c>
      <c r="G13" s="26">
        <v>0.5</v>
      </c>
      <c r="H13" s="27">
        <v>20</v>
      </c>
    </row>
    <row r="14" spans="1:8" ht="21" customHeight="1" x14ac:dyDescent="0.35">
      <c r="A14" s="25" t="s">
        <v>80</v>
      </c>
      <c r="B14" s="25" t="s">
        <v>81</v>
      </c>
      <c r="C14" s="26">
        <v>0.5</v>
      </c>
      <c r="D14" s="27">
        <v>20</v>
      </c>
      <c r="E14" s="25" t="s">
        <v>72</v>
      </c>
      <c r="F14" s="25" t="s">
        <v>73</v>
      </c>
      <c r="G14" s="26">
        <v>0.5</v>
      </c>
      <c r="H14" s="27">
        <v>20</v>
      </c>
    </row>
    <row r="15" spans="1:8" ht="21" customHeight="1" x14ac:dyDescent="0.35">
      <c r="A15" s="25" t="s">
        <v>60</v>
      </c>
      <c r="B15" s="25" t="s">
        <v>439</v>
      </c>
      <c r="C15" s="26">
        <v>0.5</v>
      </c>
      <c r="D15" s="27">
        <v>20</v>
      </c>
      <c r="E15" s="25" t="s">
        <v>74</v>
      </c>
      <c r="F15" s="25" t="s">
        <v>6</v>
      </c>
      <c r="G15" s="26">
        <v>0.5</v>
      </c>
      <c r="H15" s="27">
        <v>20</v>
      </c>
    </row>
    <row r="16" spans="1:8" ht="21" customHeight="1" x14ac:dyDescent="0.35">
      <c r="A16" s="25" t="s">
        <v>61</v>
      </c>
      <c r="B16" s="25" t="s">
        <v>440</v>
      </c>
      <c r="C16" s="26">
        <v>1</v>
      </c>
      <c r="D16" s="27">
        <v>40</v>
      </c>
      <c r="E16" s="25" t="s">
        <v>442</v>
      </c>
      <c r="F16" s="25" t="s">
        <v>440</v>
      </c>
      <c r="G16" s="26">
        <v>1</v>
      </c>
      <c r="H16" s="27">
        <v>40</v>
      </c>
    </row>
    <row r="17" spans="1:8" ht="21" customHeight="1" thickBot="1" x14ac:dyDescent="0.4">
      <c r="A17" s="25" t="s">
        <v>62</v>
      </c>
      <c r="B17" s="25" t="s">
        <v>441</v>
      </c>
      <c r="C17" s="39">
        <v>1.5</v>
      </c>
      <c r="D17" s="40">
        <v>60</v>
      </c>
      <c r="E17" s="25" t="s">
        <v>75</v>
      </c>
      <c r="F17" s="25" t="s">
        <v>441</v>
      </c>
      <c r="G17" s="39">
        <v>1.5</v>
      </c>
      <c r="H17" s="40">
        <v>60</v>
      </c>
    </row>
    <row r="18" spans="1:8" ht="21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1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1" customHeight="1" x14ac:dyDescent="0.35">
      <c r="A20" s="28" t="s">
        <v>465</v>
      </c>
      <c r="B20" s="28" t="s">
        <v>466</v>
      </c>
      <c r="C20" s="26">
        <v>0.5</v>
      </c>
      <c r="D20" s="27">
        <v>20</v>
      </c>
      <c r="E20" s="28" t="s">
        <v>509</v>
      </c>
      <c r="F20" s="28" t="s">
        <v>510</v>
      </c>
      <c r="G20" s="29">
        <v>0.5</v>
      </c>
      <c r="H20" s="30">
        <v>20</v>
      </c>
    </row>
    <row r="21" spans="1:8" ht="21" customHeight="1" x14ac:dyDescent="0.35">
      <c r="A21" s="25" t="s">
        <v>467</v>
      </c>
      <c r="B21" s="25" t="s">
        <v>468</v>
      </c>
      <c r="C21" s="26">
        <v>0.5</v>
      </c>
      <c r="D21" s="27">
        <v>20</v>
      </c>
      <c r="E21" s="25" t="s">
        <v>511</v>
      </c>
      <c r="F21" s="25" t="s">
        <v>512</v>
      </c>
      <c r="G21" s="26">
        <v>0.5</v>
      </c>
      <c r="H21" s="27">
        <v>20</v>
      </c>
    </row>
    <row r="22" spans="1:8" ht="21" customHeight="1" x14ac:dyDescent="0.35">
      <c r="A22" s="25" t="s">
        <v>469</v>
      </c>
      <c r="B22" s="25" t="s">
        <v>470</v>
      </c>
      <c r="C22" s="26">
        <v>0.5</v>
      </c>
      <c r="D22" s="27">
        <v>20</v>
      </c>
      <c r="E22" s="25" t="s">
        <v>501</v>
      </c>
      <c r="F22" s="25" t="s">
        <v>502</v>
      </c>
      <c r="G22" s="26">
        <v>0.5</v>
      </c>
      <c r="H22" s="27">
        <v>20</v>
      </c>
    </row>
    <row r="23" spans="1:8" ht="21" customHeight="1" x14ac:dyDescent="0.35">
      <c r="A23" s="25" t="s">
        <v>471</v>
      </c>
      <c r="B23" s="25" t="s">
        <v>472</v>
      </c>
      <c r="C23" s="26">
        <v>0.5</v>
      </c>
      <c r="D23" s="27">
        <v>20</v>
      </c>
      <c r="E23" s="25" t="s">
        <v>503</v>
      </c>
      <c r="F23" s="25" t="s">
        <v>504</v>
      </c>
      <c r="G23" s="26">
        <v>0.5</v>
      </c>
      <c r="H23" s="27">
        <v>20</v>
      </c>
    </row>
    <row r="24" spans="1:8" ht="21" customHeight="1" x14ac:dyDescent="0.35">
      <c r="A24" s="25" t="s">
        <v>473</v>
      </c>
      <c r="B24" s="25" t="s">
        <v>474</v>
      </c>
      <c r="C24" s="26">
        <v>0.5</v>
      </c>
      <c r="D24" s="27">
        <v>20</v>
      </c>
      <c r="E24" s="25" t="s">
        <v>505</v>
      </c>
      <c r="F24" s="25" t="s">
        <v>506</v>
      </c>
      <c r="G24" s="42">
        <v>0.5</v>
      </c>
      <c r="H24" s="35">
        <v>20</v>
      </c>
    </row>
    <row r="25" spans="1:8" ht="21" customHeight="1" x14ac:dyDescent="0.35">
      <c r="A25" s="25" t="s">
        <v>475</v>
      </c>
      <c r="B25" s="21" t="s">
        <v>476</v>
      </c>
      <c r="C25" s="26">
        <v>0.5</v>
      </c>
      <c r="D25" s="27">
        <v>20</v>
      </c>
      <c r="E25" s="25" t="s">
        <v>507</v>
      </c>
      <c r="F25" s="25" t="s">
        <v>508</v>
      </c>
      <c r="G25" s="42">
        <v>0.5</v>
      </c>
      <c r="H25" s="35">
        <v>20</v>
      </c>
    </row>
    <row r="26" spans="1:8" ht="21" customHeight="1" thickBot="1" x14ac:dyDescent="0.4">
      <c r="A26" s="25" t="s">
        <v>477</v>
      </c>
      <c r="B26" s="23" t="s">
        <v>478</v>
      </c>
      <c r="C26" s="26">
        <v>0.5</v>
      </c>
      <c r="D26" s="27">
        <v>20</v>
      </c>
      <c r="E26" s="31"/>
      <c r="F26" s="31"/>
      <c r="G26" s="31"/>
      <c r="H26" s="32"/>
    </row>
    <row r="27" spans="1:8" ht="21" customHeight="1" thickBot="1" x14ac:dyDescent="0.4">
      <c r="A27" s="125" t="s">
        <v>46</v>
      </c>
      <c r="B27" s="126"/>
      <c r="C27" s="38">
        <f>SUM(C20:C26)</f>
        <v>3.5</v>
      </c>
      <c r="D27" s="20">
        <f>SUM(D20:D26)</f>
        <v>140</v>
      </c>
      <c r="E27" s="140" t="s">
        <v>46</v>
      </c>
      <c r="F27" s="126"/>
      <c r="G27" s="38">
        <f>SUM(G20:G26)</f>
        <v>3</v>
      </c>
      <c r="H27" s="47">
        <f>SUM(H20:H26)</f>
        <v>120</v>
      </c>
    </row>
    <row r="28" spans="1:8" ht="21" customHeight="1" thickBot="1" x14ac:dyDescent="0.4">
      <c r="A28" s="141" t="s">
        <v>9</v>
      </c>
      <c r="B28" s="142"/>
      <c r="C28" s="142"/>
      <c r="D28" s="143"/>
      <c r="E28" s="141" t="s">
        <v>9</v>
      </c>
      <c r="F28" s="142"/>
      <c r="G28" s="142"/>
      <c r="H28" s="143"/>
    </row>
    <row r="29" spans="1:8" ht="21" customHeight="1" x14ac:dyDescent="0.35">
      <c r="A29" s="127" t="s">
        <v>76</v>
      </c>
      <c r="B29" s="127"/>
      <c r="C29" s="99"/>
      <c r="D29" s="35">
        <v>20</v>
      </c>
      <c r="E29" s="144" t="s">
        <v>76</v>
      </c>
      <c r="F29" s="144"/>
      <c r="G29" s="35"/>
      <c r="H29" s="35">
        <v>20</v>
      </c>
    </row>
    <row r="30" spans="1:8" ht="21" customHeight="1" x14ac:dyDescent="0.35">
      <c r="A30" s="124" t="s">
        <v>77</v>
      </c>
      <c r="B30" s="124"/>
      <c r="C30" s="100"/>
      <c r="D30" s="27"/>
      <c r="E30" s="124" t="s">
        <v>77</v>
      </c>
      <c r="F30" s="124"/>
      <c r="G30" s="27"/>
      <c r="H30" s="27"/>
    </row>
    <row r="31" spans="1:8" ht="21" customHeight="1" x14ac:dyDescent="0.35">
      <c r="A31" s="90" t="s">
        <v>464</v>
      </c>
      <c r="B31" s="102"/>
      <c r="C31" s="101"/>
      <c r="D31" s="34">
        <v>20</v>
      </c>
      <c r="E31" s="33" t="s">
        <v>464</v>
      </c>
      <c r="F31" s="33"/>
      <c r="G31" s="21"/>
      <c r="H31" s="34">
        <v>20</v>
      </c>
    </row>
    <row r="32" spans="1:8" ht="21" customHeight="1" thickBot="1" x14ac:dyDescent="0.4">
      <c r="A32" s="121" t="s">
        <v>463</v>
      </c>
      <c r="B32" s="122"/>
      <c r="C32" s="100"/>
      <c r="D32" s="27">
        <v>20</v>
      </c>
      <c r="E32" s="123" t="s">
        <v>463</v>
      </c>
      <c r="F32" s="123"/>
      <c r="G32" s="27"/>
      <c r="H32" s="27">
        <v>20</v>
      </c>
    </row>
    <row r="33" spans="1:8" ht="21" customHeight="1" thickBot="1" x14ac:dyDescent="0.4">
      <c r="A33" s="125" t="s">
        <v>46</v>
      </c>
      <c r="B33" s="126"/>
      <c r="C33" s="19"/>
      <c r="D33" s="20">
        <f>SUM(D29:D32)</f>
        <v>60</v>
      </c>
      <c r="E33" s="140" t="s">
        <v>46</v>
      </c>
      <c r="F33" s="126"/>
      <c r="G33" s="19"/>
      <c r="H33" s="47">
        <f>SUM(H29:H32)</f>
        <v>60</v>
      </c>
    </row>
    <row r="34" spans="1:8" ht="21" customHeight="1" thickBot="1" x14ac:dyDescent="0.4">
      <c r="A34" s="125" t="s">
        <v>48</v>
      </c>
      <c r="B34" s="126"/>
      <c r="C34" s="38">
        <f>C27+C18</f>
        <v>14.5</v>
      </c>
      <c r="D34" s="41">
        <f>D27+D18+D33</f>
        <v>640</v>
      </c>
      <c r="E34" s="125" t="s">
        <v>48</v>
      </c>
      <c r="F34" s="126"/>
      <c r="G34" s="38">
        <f>G27+G18</f>
        <v>14</v>
      </c>
      <c r="H34" s="49">
        <f>H27+H18+H33</f>
        <v>620</v>
      </c>
    </row>
  </sheetData>
  <mergeCells count="29">
    <mergeCell ref="A33:B33"/>
    <mergeCell ref="E33:F33"/>
    <mergeCell ref="A27:B27"/>
    <mergeCell ref="E27:F27"/>
    <mergeCell ref="A28:D28"/>
    <mergeCell ref="E28:H28"/>
    <mergeCell ref="E29:F29"/>
    <mergeCell ref="A34:B34"/>
    <mergeCell ref="E34:F34"/>
    <mergeCell ref="A29:B29"/>
    <mergeCell ref="A30:B30"/>
    <mergeCell ref="A1:H1"/>
    <mergeCell ref="A2:H2"/>
    <mergeCell ref="G5:H5"/>
    <mergeCell ref="C5:D5"/>
    <mergeCell ref="A5:A6"/>
    <mergeCell ref="B5:B6"/>
    <mergeCell ref="E5:E6"/>
    <mergeCell ref="F5:F6"/>
    <mergeCell ref="A3:H3"/>
    <mergeCell ref="A18:B18"/>
    <mergeCell ref="E18:F18"/>
    <mergeCell ref="A19:D19"/>
    <mergeCell ref="A4:D4"/>
    <mergeCell ref="E4:H4"/>
    <mergeCell ref="E19:H19"/>
    <mergeCell ref="A32:B32"/>
    <mergeCell ref="E32:F32"/>
    <mergeCell ref="E30:F30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25" workbookViewId="0">
      <selection activeCell="H32" sqref="H32"/>
    </sheetView>
  </sheetViews>
  <sheetFormatPr defaultColWidth="9" defaultRowHeight="21" customHeight="1" x14ac:dyDescent="0.35"/>
  <cols>
    <col min="1" max="1" width="6.19921875" style="12" customWidth="1"/>
    <col min="2" max="2" width="18.5" style="12" customWidth="1"/>
    <col min="3" max="3" width="6.296875" style="12" customWidth="1"/>
    <col min="4" max="4" width="8.19921875" style="12" customWidth="1"/>
    <col min="5" max="5" width="6.19921875" style="12" customWidth="1"/>
    <col min="6" max="6" width="18.296875" style="12" customWidth="1"/>
    <col min="7" max="7" width="6.796875" style="12" customWidth="1"/>
    <col min="8" max="8" width="7.89843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36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93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25" t="s">
        <v>45</v>
      </c>
      <c r="B7" s="25" t="s">
        <v>51</v>
      </c>
      <c r="C7" s="26">
        <v>1.5</v>
      </c>
      <c r="D7" s="27">
        <v>60</v>
      </c>
      <c r="E7" s="25" t="s">
        <v>63</v>
      </c>
      <c r="F7" s="25" t="s">
        <v>51</v>
      </c>
      <c r="G7" s="26">
        <v>1.5</v>
      </c>
      <c r="H7" s="27">
        <v>60</v>
      </c>
    </row>
    <row r="8" spans="1:8" ht="21" customHeight="1" x14ac:dyDescent="0.35">
      <c r="A8" s="25" t="s">
        <v>52</v>
      </c>
      <c r="B8" s="25" t="s">
        <v>53</v>
      </c>
      <c r="C8" s="26">
        <v>1.5</v>
      </c>
      <c r="D8" s="27">
        <v>60</v>
      </c>
      <c r="E8" s="25" t="s">
        <v>64</v>
      </c>
      <c r="F8" s="25" t="s">
        <v>444</v>
      </c>
      <c r="G8" s="26">
        <v>1.5</v>
      </c>
      <c r="H8" s="27">
        <v>60</v>
      </c>
    </row>
    <row r="9" spans="1:8" ht="21" customHeight="1" x14ac:dyDescent="0.35">
      <c r="A9" s="25" t="s">
        <v>54</v>
      </c>
      <c r="B9" s="25" t="s">
        <v>434</v>
      </c>
      <c r="C9" s="26">
        <v>1.5</v>
      </c>
      <c r="D9" s="27">
        <v>60</v>
      </c>
      <c r="E9" s="25" t="s">
        <v>65</v>
      </c>
      <c r="F9" s="25" t="s">
        <v>434</v>
      </c>
      <c r="G9" s="26">
        <v>1.5</v>
      </c>
      <c r="H9" s="27">
        <v>60</v>
      </c>
    </row>
    <row r="10" spans="1:8" ht="21" customHeight="1" x14ac:dyDescent="0.35">
      <c r="A10" s="25" t="s">
        <v>55</v>
      </c>
      <c r="B10" s="25" t="s">
        <v>435</v>
      </c>
      <c r="C10" s="26">
        <v>1</v>
      </c>
      <c r="D10" s="27">
        <v>40</v>
      </c>
      <c r="E10" s="25" t="s">
        <v>66</v>
      </c>
      <c r="F10" s="25" t="s">
        <v>443</v>
      </c>
      <c r="G10" s="26">
        <v>1</v>
      </c>
      <c r="H10" s="27">
        <v>40</v>
      </c>
    </row>
    <row r="11" spans="1:8" ht="21" customHeight="1" x14ac:dyDescent="0.35">
      <c r="A11" s="25" t="s">
        <v>56</v>
      </c>
      <c r="B11" s="25" t="s">
        <v>436</v>
      </c>
      <c r="C11" s="26">
        <v>1</v>
      </c>
      <c r="D11" s="27">
        <v>40</v>
      </c>
      <c r="E11" s="25" t="s">
        <v>67</v>
      </c>
      <c r="F11" s="25" t="s">
        <v>436</v>
      </c>
      <c r="G11" s="26">
        <v>1</v>
      </c>
      <c r="H11" s="27">
        <v>40</v>
      </c>
    </row>
    <row r="12" spans="1:8" ht="21" customHeight="1" x14ac:dyDescent="0.35">
      <c r="A12" s="25" t="s">
        <v>58</v>
      </c>
      <c r="B12" s="25" t="s">
        <v>437</v>
      </c>
      <c r="C12" s="26">
        <v>0.5</v>
      </c>
      <c r="D12" s="27">
        <v>20</v>
      </c>
      <c r="E12" s="25" t="s">
        <v>69</v>
      </c>
      <c r="F12" s="25" t="s">
        <v>445</v>
      </c>
      <c r="G12" s="26">
        <v>0.5</v>
      </c>
      <c r="H12" s="27">
        <v>20</v>
      </c>
    </row>
    <row r="13" spans="1:8" ht="21" customHeight="1" x14ac:dyDescent="0.35">
      <c r="A13" s="25" t="s">
        <v>59</v>
      </c>
      <c r="B13" s="25" t="s">
        <v>438</v>
      </c>
      <c r="C13" s="26">
        <v>0.5</v>
      </c>
      <c r="D13" s="27">
        <v>20</v>
      </c>
      <c r="E13" s="25" t="s">
        <v>71</v>
      </c>
      <c r="F13" s="25" t="s">
        <v>438</v>
      </c>
      <c r="G13" s="26">
        <v>0.5</v>
      </c>
      <c r="H13" s="27">
        <v>20</v>
      </c>
    </row>
    <row r="14" spans="1:8" ht="21" customHeight="1" x14ac:dyDescent="0.35">
      <c r="A14" s="25" t="s">
        <v>80</v>
      </c>
      <c r="B14" s="25" t="s">
        <v>81</v>
      </c>
      <c r="C14" s="26">
        <v>0.5</v>
      </c>
      <c r="D14" s="27">
        <v>20</v>
      </c>
      <c r="E14" s="25" t="s">
        <v>72</v>
      </c>
      <c r="F14" s="25" t="s">
        <v>73</v>
      </c>
      <c r="G14" s="26">
        <v>0.5</v>
      </c>
      <c r="H14" s="27">
        <v>20</v>
      </c>
    </row>
    <row r="15" spans="1:8" ht="21" customHeight="1" x14ac:dyDescent="0.35">
      <c r="A15" s="25" t="s">
        <v>60</v>
      </c>
      <c r="B15" s="25" t="s">
        <v>439</v>
      </c>
      <c r="C15" s="26">
        <v>0.5</v>
      </c>
      <c r="D15" s="27">
        <v>20</v>
      </c>
      <c r="E15" s="25" t="s">
        <v>74</v>
      </c>
      <c r="F15" s="25" t="s">
        <v>6</v>
      </c>
      <c r="G15" s="26">
        <v>0.5</v>
      </c>
      <c r="H15" s="27">
        <v>20</v>
      </c>
    </row>
    <row r="16" spans="1:8" ht="21" customHeight="1" x14ac:dyDescent="0.35">
      <c r="A16" s="25" t="s">
        <v>61</v>
      </c>
      <c r="B16" s="25" t="s">
        <v>440</v>
      </c>
      <c r="C16" s="26">
        <v>1</v>
      </c>
      <c r="D16" s="27">
        <v>40</v>
      </c>
      <c r="E16" s="25" t="s">
        <v>442</v>
      </c>
      <c r="F16" s="25" t="s">
        <v>440</v>
      </c>
      <c r="G16" s="26">
        <v>1</v>
      </c>
      <c r="H16" s="27">
        <v>40</v>
      </c>
    </row>
    <row r="17" spans="1:8" ht="21" customHeight="1" thickBot="1" x14ac:dyDescent="0.4">
      <c r="A17" s="25" t="s">
        <v>62</v>
      </c>
      <c r="B17" s="25" t="s">
        <v>441</v>
      </c>
      <c r="C17" s="39">
        <v>1.5</v>
      </c>
      <c r="D17" s="40">
        <v>60</v>
      </c>
      <c r="E17" s="25" t="s">
        <v>75</v>
      </c>
      <c r="F17" s="25" t="s">
        <v>441</v>
      </c>
      <c r="G17" s="39">
        <v>1.5</v>
      </c>
      <c r="H17" s="40">
        <v>60</v>
      </c>
    </row>
    <row r="18" spans="1:8" ht="21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1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1" customHeight="1" x14ac:dyDescent="0.35">
      <c r="A20" s="28" t="s">
        <v>479</v>
      </c>
      <c r="B20" s="28" t="s">
        <v>480</v>
      </c>
      <c r="C20" s="26">
        <v>0.5</v>
      </c>
      <c r="D20" s="27">
        <v>20</v>
      </c>
      <c r="E20" s="28" t="s">
        <v>517</v>
      </c>
      <c r="F20" s="28" t="s">
        <v>518</v>
      </c>
      <c r="G20" s="26">
        <v>0.5</v>
      </c>
      <c r="H20" s="27">
        <v>20</v>
      </c>
    </row>
    <row r="21" spans="1:8" ht="21" customHeight="1" x14ac:dyDescent="0.35">
      <c r="A21" s="89" t="s">
        <v>481</v>
      </c>
      <c r="B21" s="89" t="s">
        <v>482</v>
      </c>
      <c r="C21" s="26">
        <v>0.5</v>
      </c>
      <c r="D21" s="27">
        <v>20</v>
      </c>
      <c r="E21" s="89" t="s">
        <v>519</v>
      </c>
      <c r="F21" s="89" t="s">
        <v>520</v>
      </c>
      <c r="G21" s="26">
        <v>0.5</v>
      </c>
      <c r="H21" s="27">
        <v>20</v>
      </c>
    </row>
    <row r="22" spans="1:8" ht="37.200000000000003" customHeight="1" x14ac:dyDescent="0.35">
      <c r="A22" s="89" t="s">
        <v>483</v>
      </c>
      <c r="B22" s="89" t="s">
        <v>484</v>
      </c>
      <c r="C22" s="26">
        <v>0.5</v>
      </c>
      <c r="D22" s="27">
        <v>20</v>
      </c>
      <c r="E22" s="89" t="s">
        <v>521</v>
      </c>
      <c r="F22" s="103" t="s">
        <v>522</v>
      </c>
      <c r="G22" s="26">
        <v>0.5</v>
      </c>
      <c r="H22" s="27">
        <v>20</v>
      </c>
    </row>
    <row r="23" spans="1:8" ht="21" customHeight="1" x14ac:dyDescent="0.35">
      <c r="A23" s="89" t="s">
        <v>485</v>
      </c>
      <c r="B23" s="89" t="s">
        <v>486</v>
      </c>
      <c r="C23" s="26">
        <v>0.5</v>
      </c>
      <c r="D23" s="27">
        <v>20</v>
      </c>
      <c r="E23" s="89" t="s">
        <v>523</v>
      </c>
      <c r="F23" s="89" t="s">
        <v>524</v>
      </c>
      <c r="G23" s="26">
        <v>1</v>
      </c>
      <c r="H23" s="27">
        <v>40</v>
      </c>
    </row>
    <row r="24" spans="1:8" ht="21" customHeight="1" x14ac:dyDescent="0.35">
      <c r="A24" s="25" t="s">
        <v>487</v>
      </c>
      <c r="B24" s="25" t="s">
        <v>294</v>
      </c>
      <c r="C24" s="26">
        <v>0.5</v>
      </c>
      <c r="D24" s="27">
        <v>20</v>
      </c>
      <c r="E24" s="25" t="s">
        <v>525</v>
      </c>
      <c r="F24" s="25" t="s">
        <v>526</v>
      </c>
      <c r="G24" s="26">
        <v>0.5</v>
      </c>
      <c r="H24" s="27">
        <v>20</v>
      </c>
    </row>
    <row r="25" spans="1:8" ht="21" customHeight="1" thickBot="1" x14ac:dyDescent="0.4">
      <c r="A25" s="25" t="s">
        <v>488</v>
      </c>
      <c r="B25" s="25" t="s">
        <v>489</v>
      </c>
      <c r="C25" s="26">
        <v>0.5</v>
      </c>
      <c r="D25" s="27">
        <v>20</v>
      </c>
      <c r="E25" s="25"/>
      <c r="F25" s="25"/>
      <c r="G25" s="26"/>
      <c r="H25" s="27"/>
    </row>
    <row r="26" spans="1:8" ht="21" customHeight="1" thickBot="1" x14ac:dyDescent="0.4">
      <c r="A26" s="125" t="s">
        <v>46</v>
      </c>
      <c r="B26" s="126"/>
      <c r="C26" s="38">
        <f>SUM(C20:C25)</f>
        <v>3</v>
      </c>
      <c r="D26" s="92">
        <f>SUM(D20:D25)</f>
        <v>120</v>
      </c>
      <c r="E26" s="140" t="s">
        <v>46</v>
      </c>
      <c r="F26" s="126"/>
      <c r="G26" s="38">
        <f>SUM(G20:G25)</f>
        <v>3</v>
      </c>
      <c r="H26" s="47">
        <f>SUM(H20:H25)</f>
        <v>120</v>
      </c>
    </row>
    <row r="27" spans="1:8" ht="21" customHeight="1" thickBot="1" x14ac:dyDescent="0.4">
      <c r="A27" s="141" t="s">
        <v>9</v>
      </c>
      <c r="B27" s="142"/>
      <c r="C27" s="142"/>
      <c r="D27" s="143"/>
      <c r="E27" s="141" t="s">
        <v>9</v>
      </c>
      <c r="F27" s="142"/>
      <c r="G27" s="142"/>
      <c r="H27" s="143"/>
    </row>
    <row r="28" spans="1:8" ht="19.8" customHeight="1" x14ac:dyDescent="0.35">
      <c r="A28" s="127" t="s">
        <v>76</v>
      </c>
      <c r="B28" s="127"/>
      <c r="C28" s="99"/>
      <c r="D28" s="35">
        <v>20</v>
      </c>
      <c r="E28" s="144" t="s">
        <v>76</v>
      </c>
      <c r="F28" s="144"/>
      <c r="G28" s="35"/>
      <c r="H28" s="35">
        <v>20</v>
      </c>
    </row>
    <row r="29" spans="1:8" ht="19.8" customHeight="1" x14ac:dyDescent="0.35">
      <c r="A29" s="124" t="s">
        <v>77</v>
      </c>
      <c r="B29" s="124"/>
      <c r="C29" s="100"/>
      <c r="D29" s="27"/>
      <c r="E29" s="124" t="s">
        <v>77</v>
      </c>
      <c r="F29" s="124"/>
      <c r="G29" s="27"/>
      <c r="H29" s="27"/>
    </row>
    <row r="30" spans="1:8" ht="19.8" customHeight="1" x14ac:dyDescent="0.35">
      <c r="A30" s="90" t="s">
        <v>464</v>
      </c>
      <c r="B30" s="102"/>
      <c r="C30" s="101"/>
      <c r="D30" s="34">
        <v>20</v>
      </c>
      <c r="E30" s="33" t="s">
        <v>464</v>
      </c>
      <c r="F30" s="33"/>
      <c r="G30" s="21"/>
      <c r="H30" s="34">
        <v>20</v>
      </c>
    </row>
    <row r="31" spans="1:8" ht="19.8" customHeight="1" thickBot="1" x14ac:dyDescent="0.4">
      <c r="A31" s="121" t="s">
        <v>463</v>
      </c>
      <c r="B31" s="122"/>
      <c r="C31" s="100"/>
      <c r="D31" s="27">
        <v>20</v>
      </c>
      <c r="E31" s="123" t="s">
        <v>463</v>
      </c>
      <c r="F31" s="123"/>
      <c r="G31" s="27"/>
      <c r="H31" s="27">
        <v>20</v>
      </c>
    </row>
    <row r="32" spans="1:8" ht="19.8" customHeight="1" thickBot="1" x14ac:dyDescent="0.4">
      <c r="A32" s="125" t="s">
        <v>46</v>
      </c>
      <c r="B32" s="145"/>
      <c r="C32" s="19"/>
      <c r="D32" s="92">
        <f>SUM(D28:D31)</f>
        <v>60</v>
      </c>
      <c r="E32" s="140" t="s">
        <v>46</v>
      </c>
      <c r="F32" s="126"/>
      <c r="G32" s="19"/>
      <c r="H32" s="47">
        <f>SUM(H28:H31)</f>
        <v>60</v>
      </c>
    </row>
    <row r="33" spans="1:8" ht="19.8" customHeight="1" thickBot="1" x14ac:dyDescent="0.4">
      <c r="A33" s="125" t="s">
        <v>48</v>
      </c>
      <c r="B33" s="126"/>
      <c r="C33" s="38">
        <f>C26+C18</f>
        <v>14</v>
      </c>
      <c r="D33" s="41">
        <f>D26+D18+D32</f>
        <v>620</v>
      </c>
      <c r="E33" s="125" t="s">
        <v>48</v>
      </c>
      <c r="F33" s="126"/>
      <c r="G33" s="38">
        <f>G26+G18</f>
        <v>14</v>
      </c>
      <c r="H33" s="49">
        <f>H26+H18+H32</f>
        <v>620</v>
      </c>
    </row>
  </sheetData>
  <mergeCells count="29">
    <mergeCell ref="A32:B32"/>
    <mergeCell ref="E32:F32"/>
    <mergeCell ref="A33:B33"/>
    <mergeCell ref="E33:F33"/>
    <mergeCell ref="A28:B28"/>
    <mergeCell ref="E28:F28"/>
    <mergeCell ref="A29:B29"/>
    <mergeCell ref="E29:F29"/>
    <mergeCell ref="A31:B31"/>
    <mergeCell ref="E31:F31"/>
    <mergeCell ref="A19:D19"/>
    <mergeCell ref="E19:H19"/>
    <mergeCell ref="A27:D27"/>
    <mergeCell ref="E27:H27"/>
    <mergeCell ref="A26:B26"/>
    <mergeCell ref="E26:F26"/>
    <mergeCell ref="A1:H1"/>
    <mergeCell ref="A2:H2"/>
    <mergeCell ref="A3:H3"/>
    <mergeCell ref="A4:D4"/>
    <mergeCell ref="E4:H4"/>
    <mergeCell ref="G5:H5"/>
    <mergeCell ref="A18:B18"/>
    <mergeCell ref="A5:A6"/>
    <mergeCell ref="B5:B6"/>
    <mergeCell ref="C5:D5"/>
    <mergeCell ref="E5:E6"/>
    <mergeCell ref="F5:F6"/>
    <mergeCell ref="E18:F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A23" sqref="A23:XFD24"/>
    </sheetView>
  </sheetViews>
  <sheetFormatPr defaultColWidth="9" defaultRowHeight="18" x14ac:dyDescent="0.35"/>
  <cols>
    <col min="1" max="1" width="6.19921875" style="12" customWidth="1"/>
    <col min="2" max="2" width="19.296875" style="12" customWidth="1"/>
    <col min="3" max="3" width="7.3984375" style="12" customWidth="1"/>
    <col min="4" max="4" width="7.69921875" style="12" customWidth="1"/>
    <col min="5" max="5" width="6.19921875" style="12" customWidth="1"/>
    <col min="6" max="6" width="18.8984375" style="12" customWidth="1"/>
    <col min="7" max="7" width="6.796875" style="12" customWidth="1"/>
    <col min="8" max="8" width="8.19921875" style="12" customWidth="1"/>
    <col min="9" max="16384" width="9" style="12"/>
  </cols>
  <sheetData>
    <row r="1" spans="1:8" ht="23.25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3.25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3.25" customHeight="1" thickBot="1" x14ac:dyDescent="0.4">
      <c r="A3" s="128" t="s">
        <v>36</v>
      </c>
      <c r="B3" s="128"/>
      <c r="C3" s="128"/>
      <c r="D3" s="128"/>
      <c r="E3" s="128"/>
      <c r="F3" s="128"/>
      <c r="G3" s="128"/>
      <c r="H3" s="128"/>
    </row>
    <row r="4" spans="1:8" ht="23.25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3.25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3.25" customHeight="1" thickBot="1" x14ac:dyDescent="0.4">
      <c r="A6" s="132"/>
      <c r="B6" s="134"/>
      <c r="C6" s="18" t="s">
        <v>40</v>
      </c>
      <c r="D6" s="84" t="s">
        <v>41</v>
      </c>
      <c r="E6" s="136"/>
      <c r="F6" s="134"/>
      <c r="G6" s="18" t="s">
        <v>40</v>
      </c>
      <c r="H6" s="17" t="s">
        <v>41</v>
      </c>
    </row>
    <row r="7" spans="1:8" ht="23.25" customHeight="1" x14ac:dyDescent="0.35">
      <c r="A7" s="25" t="s">
        <v>45</v>
      </c>
      <c r="B7" s="25" t="s">
        <v>51</v>
      </c>
      <c r="C7" s="26">
        <v>1.5</v>
      </c>
      <c r="D7" s="27">
        <v>60</v>
      </c>
      <c r="E7" s="25" t="s">
        <v>63</v>
      </c>
      <c r="F7" s="25" t="s">
        <v>51</v>
      </c>
      <c r="G7" s="26">
        <v>1.5</v>
      </c>
      <c r="H7" s="27">
        <v>60</v>
      </c>
    </row>
    <row r="8" spans="1:8" ht="23.25" customHeight="1" x14ac:dyDescent="0.35">
      <c r="A8" s="25" t="s">
        <v>52</v>
      </c>
      <c r="B8" s="25" t="s">
        <v>53</v>
      </c>
      <c r="C8" s="26">
        <v>1.5</v>
      </c>
      <c r="D8" s="27">
        <v>60</v>
      </c>
      <c r="E8" s="25" t="s">
        <v>64</v>
      </c>
      <c r="F8" s="25" t="s">
        <v>444</v>
      </c>
      <c r="G8" s="26">
        <v>1.5</v>
      </c>
      <c r="H8" s="27">
        <v>60</v>
      </c>
    </row>
    <row r="9" spans="1:8" ht="23.25" customHeight="1" x14ac:dyDescent="0.35">
      <c r="A9" s="25" t="s">
        <v>54</v>
      </c>
      <c r="B9" s="25" t="s">
        <v>434</v>
      </c>
      <c r="C9" s="26">
        <v>1.5</v>
      </c>
      <c r="D9" s="27">
        <v>60</v>
      </c>
      <c r="E9" s="25" t="s">
        <v>65</v>
      </c>
      <c r="F9" s="25" t="s">
        <v>434</v>
      </c>
      <c r="G9" s="26">
        <v>1.5</v>
      </c>
      <c r="H9" s="27">
        <v>60</v>
      </c>
    </row>
    <row r="10" spans="1:8" ht="23.25" customHeight="1" x14ac:dyDescent="0.35">
      <c r="A10" s="25" t="s">
        <v>55</v>
      </c>
      <c r="B10" s="25" t="s">
        <v>435</v>
      </c>
      <c r="C10" s="26">
        <v>1</v>
      </c>
      <c r="D10" s="27">
        <v>40</v>
      </c>
      <c r="E10" s="25" t="s">
        <v>66</v>
      </c>
      <c r="F10" s="25" t="s">
        <v>443</v>
      </c>
      <c r="G10" s="26">
        <v>1</v>
      </c>
      <c r="H10" s="27">
        <v>40</v>
      </c>
    </row>
    <row r="11" spans="1:8" ht="23.25" customHeight="1" x14ac:dyDescent="0.35">
      <c r="A11" s="25" t="s">
        <v>56</v>
      </c>
      <c r="B11" s="25" t="s">
        <v>436</v>
      </c>
      <c r="C11" s="26">
        <v>1</v>
      </c>
      <c r="D11" s="27">
        <v>40</v>
      </c>
      <c r="E11" s="25" t="s">
        <v>67</v>
      </c>
      <c r="F11" s="25" t="s">
        <v>436</v>
      </c>
      <c r="G11" s="26">
        <v>1</v>
      </c>
      <c r="H11" s="27">
        <v>40</v>
      </c>
    </row>
    <row r="12" spans="1:8" ht="23.25" customHeight="1" x14ac:dyDescent="0.35">
      <c r="A12" s="25" t="s">
        <v>58</v>
      </c>
      <c r="B12" s="25" t="s">
        <v>437</v>
      </c>
      <c r="C12" s="26">
        <v>0.5</v>
      </c>
      <c r="D12" s="27">
        <v>20</v>
      </c>
      <c r="E12" s="25" t="s">
        <v>69</v>
      </c>
      <c r="F12" s="25" t="s">
        <v>445</v>
      </c>
      <c r="G12" s="26">
        <v>0.5</v>
      </c>
      <c r="H12" s="27">
        <v>20</v>
      </c>
    </row>
    <row r="13" spans="1:8" ht="23.25" customHeight="1" x14ac:dyDescent="0.35">
      <c r="A13" s="25" t="s">
        <v>59</v>
      </c>
      <c r="B13" s="25" t="s">
        <v>438</v>
      </c>
      <c r="C13" s="26">
        <v>0.5</v>
      </c>
      <c r="D13" s="27">
        <v>20</v>
      </c>
      <c r="E13" s="25" t="s">
        <v>71</v>
      </c>
      <c r="F13" s="25" t="s">
        <v>438</v>
      </c>
      <c r="G13" s="26">
        <v>0.5</v>
      </c>
      <c r="H13" s="27">
        <v>20</v>
      </c>
    </row>
    <row r="14" spans="1:8" ht="23.25" customHeight="1" x14ac:dyDescent="0.35">
      <c r="A14" s="25" t="s">
        <v>80</v>
      </c>
      <c r="B14" s="25" t="s">
        <v>81</v>
      </c>
      <c r="C14" s="26">
        <v>0.5</v>
      </c>
      <c r="D14" s="27">
        <v>20</v>
      </c>
      <c r="E14" s="25" t="s">
        <v>72</v>
      </c>
      <c r="F14" s="25" t="s">
        <v>73</v>
      </c>
      <c r="G14" s="26">
        <v>0.5</v>
      </c>
      <c r="H14" s="27">
        <v>20</v>
      </c>
    </row>
    <row r="15" spans="1:8" ht="23.25" customHeight="1" x14ac:dyDescent="0.35">
      <c r="A15" s="25" t="s">
        <v>60</v>
      </c>
      <c r="B15" s="25" t="s">
        <v>439</v>
      </c>
      <c r="C15" s="26">
        <v>0.5</v>
      </c>
      <c r="D15" s="27">
        <v>20</v>
      </c>
      <c r="E15" s="25" t="s">
        <v>74</v>
      </c>
      <c r="F15" s="25" t="s">
        <v>6</v>
      </c>
      <c r="G15" s="26">
        <v>0.5</v>
      </c>
      <c r="H15" s="27">
        <v>20</v>
      </c>
    </row>
    <row r="16" spans="1:8" ht="23.25" customHeight="1" x14ac:dyDescent="0.35">
      <c r="A16" s="25" t="s">
        <v>61</v>
      </c>
      <c r="B16" s="25" t="s">
        <v>440</v>
      </c>
      <c r="C16" s="26">
        <v>1</v>
      </c>
      <c r="D16" s="27">
        <v>40</v>
      </c>
      <c r="E16" s="25" t="s">
        <v>442</v>
      </c>
      <c r="F16" s="25" t="s">
        <v>440</v>
      </c>
      <c r="G16" s="26">
        <v>1</v>
      </c>
      <c r="H16" s="27">
        <v>40</v>
      </c>
    </row>
    <row r="17" spans="1:8" ht="23.25" customHeight="1" thickBot="1" x14ac:dyDescent="0.4">
      <c r="A17" s="25" t="s">
        <v>62</v>
      </c>
      <c r="B17" s="25" t="s">
        <v>441</v>
      </c>
      <c r="C17" s="39">
        <v>1.5</v>
      </c>
      <c r="D17" s="40">
        <v>60</v>
      </c>
      <c r="E17" s="25" t="s">
        <v>75</v>
      </c>
      <c r="F17" s="25" t="s">
        <v>441</v>
      </c>
      <c r="G17" s="39">
        <v>1.5</v>
      </c>
      <c r="H17" s="40">
        <v>60</v>
      </c>
    </row>
    <row r="18" spans="1:8" ht="23.25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3.25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3.25" customHeight="1" x14ac:dyDescent="0.35">
      <c r="A20" s="89" t="s">
        <v>527</v>
      </c>
      <c r="B20" s="89" t="s">
        <v>498</v>
      </c>
      <c r="C20" s="26">
        <v>1.5</v>
      </c>
      <c r="D20" s="27">
        <v>60</v>
      </c>
      <c r="E20" s="89" t="s">
        <v>533</v>
      </c>
      <c r="F20" s="89" t="s">
        <v>531</v>
      </c>
      <c r="G20" s="42">
        <v>1.5</v>
      </c>
      <c r="H20" s="35">
        <v>60</v>
      </c>
    </row>
    <row r="21" spans="1:8" ht="23.25" customHeight="1" x14ac:dyDescent="0.35">
      <c r="A21" s="89" t="s">
        <v>528</v>
      </c>
      <c r="B21" s="89" t="s">
        <v>497</v>
      </c>
      <c r="C21" s="26">
        <v>1</v>
      </c>
      <c r="D21" s="27">
        <v>40</v>
      </c>
      <c r="E21" s="89" t="s">
        <v>534</v>
      </c>
      <c r="F21" s="89" t="s">
        <v>532</v>
      </c>
      <c r="G21" s="42">
        <v>1</v>
      </c>
      <c r="H21" s="35">
        <v>40</v>
      </c>
    </row>
    <row r="22" spans="1:8" ht="23.25" customHeight="1" thickBot="1" x14ac:dyDescent="0.4">
      <c r="A22" s="25" t="s">
        <v>529</v>
      </c>
      <c r="B22" s="25" t="s">
        <v>530</v>
      </c>
      <c r="C22" s="26">
        <v>1</v>
      </c>
      <c r="D22" s="27">
        <v>40</v>
      </c>
      <c r="E22" s="89" t="s">
        <v>535</v>
      </c>
      <c r="F22" s="25" t="s">
        <v>496</v>
      </c>
      <c r="G22" s="26">
        <v>1</v>
      </c>
      <c r="H22" s="27">
        <v>40</v>
      </c>
    </row>
    <row r="23" spans="1:8" ht="23.25" customHeight="1" thickBot="1" x14ac:dyDescent="0.4">
      <c r="A23" s="125" t="s">
        <v>46</v>
      </c>
      <c r="B23" s="126"/>
      <c r="C23" s="38">
        <f>SUM(C20:C22)</f>
        <v>3.5</v>
      </c>
      <c r="D23" s="86">
        <f>SUM(D20:D22)</f>
        <v>140</v>
      </c>
      <c r="E23" s="140" t="s">
        <v>46</v>
      </c>
      <c r="F23" s="126"/>
      <c r="G23" s="38">
        <f>SUM(G20:G22)</f>
        <v>3.5</v>
      </c>
      <c r="H23" s="47">
        <f>SUM(H20:H22)</f>
        <v>140</v>
      </c>
    </row>
    <row r="24" spans="1:8" ht="23.25" customHeight="1" thickBot="1" x14ac:dyDescent="0.4">
      <c r="A24" s="141" t="s">
        <v>9</v>
      </c>
      <c r="B24" s="142"/>
      <c r="C24" s="142"/>
      <c r="D24" s="143"/>
      <c r="E24" s="141" t="s">
        <v>9</v>
      </c>
      <c r="F24" s="142"/>
      <c r="G24" s="142"/>
      <c r="H24" s="143"/>
    </row>
    <row r="25" spans="1:8" ht="23.25" customHeight="1" x14ac:dyDescent="0.35">
      <c r="A25" s="144" t="s">
        <v>76</v>
      </c>
      <c r="B25" s="144"/>
      <c r="C25" s="35"/>
      <c r="D25" s="35">
        <v>20</v>
      </c>
      <c r="E25" s="144" t="s">
        <v>76</v>
      </c>
      <c r="F25" s="144"/>
      <c r="G25" s="35"/>
      <c r="H25" s="35">
        <v>20</v>
      </c>
    </row>
    <row r="26" spans="1:8" ht="23.25" customHeight="1" x14ac:dyDescent="0.35">
      <c r="A26" s="124" t="s">
        <v>77</v>
      </c>
      <c r="B26" s="124"/>
      <c r="C26" s="27"/>
      <c r="D26" s="27"/>
      <c r="E26" s="124" t="s">
        <v>77</v>
      </c>
      <c r="F26" s="124"/>
      <c r="G26" s="27"/>
      <c r="H26" s="27"/>
    </row>
    <row r="27" spans="1:8" ht="23.25" customHeight="1" x14ac:dyDescent="0.35">
      <c r="A27" s="88" t="s">
        <v>464</v>
      </c>
      <c r="C27" s="21"/>
      <c r="D27" s="34">
        <v>20</v>
      </c>
      <c r="E27" s="33" t="s">
        <v>464</v>
      </c>
      <c r="F27" s="33"/>
      <c r="G27" s="21"/>
      <c r="H27" s="34">
        <v>20</v>
      </c>
    </row>
    <row r="28" spans="1:8" ht="23.25" customHeight="1" thickBot="1" x14ac:dyDescent="0.4">
      <c r="A28" s="123" t="s">
        <v>463</v>
      </c>
      <c r="B28" s="123"/>
      <c r="C28" s="27"/>
      <c r="D28" s="27">
        <v>20</v>
      </c>
      <c r="E28" s="123" t="s">
        <v>463</v>
      </c>
      <c r="F28" s="123"/>
      <c r="G28" s="27"/>
      <c r="H28" s="27">
        <v>20</v>
      </c>
    </row>
    <row r="29" spans="1:8" ht="23.25" customHeight="1" thickBot="1" x14ac:dyDescent="0.4">
      <c r="A29" s="125" t="s">
        <v>46</v>
      </c>
      <c r="B29" s="126"/>
      <c r="C29" s="19"/>
      <c r="D29" s="83">
        <f>SUM(D25:D28)</f>
        <v>60</v>
      </c>
      <c r="E29" s="140" t="s">
        <v>46</v>
      </c>
      <c r="F29" s="126"/>
      <c r="G29" s="19"/>
      <c r="H29" s="47">
        <f>SUM(H25:H28)</f>
        <v>60</v>
      </c>
    </row>
    <row r="30" spans="1:8" ht="23.25" customHeight="1" thickBot="1" x14ac:dyDescent="0.4">
      <c r="A30" s="125" t="s">
        <v>48</v>
      </c>
      <c r="B30" s="126"/>
      <c r="C30" s="38">
        <f>C23+C18</f>
        <v>14.5</v>
      </c>
      <c r="D30" s="41">
        <f>D23+D18+D29</f>
        <v>640</v>
      </c>
      <c r="E30" s="125" t="s">
        <v>48</v>
      </c>
      <c r="F30" s="126"/>
      <c r="G30" s="38">
        <f>G23+G18</f>
        <v>14.5</v>
      </c>
      <c r="H30" s="49">
        <f>H23+H18+H29</f>
        <v>640</v>
      </c>
    </row>
  </sheetData>
  <mergeCells count="29">
    <mergeCell ref="A29:B29"/>
    <mergeCell ref="E29:F29"/>
    <mergeCell ref="A30:B30"/>
    <mergeCell ref="E30:F30"/>
    <mergeCell ref="A25:B25"/>
    <mergeCell ref="E25:F25"/>
    <mergeCell ref="A26:B26"/>
    <mergeCell ref="E26:F26"/>
    <mergeCell ref="A28:B28"/>
    <mergeCell ref="E28:F28"/>
    <mergeCell ref="A19:D19"/>
    <mergeCell ref="E19:H19"/>
    <mergeCell ref="A24:D24"/>
    <mergeCell ref="E24:H24"/>
    <mergeCell ref="A23:B23"/>
    <mergeCell ref="E23:F23"/>
    <mergeCell ref="A1:H1"/>
    <mergeCell ref="A2:H2"/>
    <mergeCell ref="A3:H3"/>
    <mergeCell ref="A4:D4"/>
    <mergeCell ref="E4:H4"/>
    <mergeCell ref="G5:H5"/>
    <mergeCell ref="A18:B18"/>
    <mergeCell ref="A5:A6"/>
    <mergeCell ref="B5:B6"/>
    <mergeCell ref="C5:D5"/>
    <mergeCell ref="E5:E6"/>
    <mergeCell ref="F5:F6"/>
    <mergeCell ref="E18:F18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opLeftCell="A19" workbookViewId="0">
      <selection activeCell="C23" sqref="C23"/>
    </sheetView>
  </sheetViews>
  <sheetFormatPr defaultColWidth="9" defaultRowHeight="18" x14ac:dyDescent="0.35"/>
  <cols>
    <col min="1" max="1" width="6.19921875" style="12" customWidth="1"/>
    <col min="2" max="2" width="17.69921875" style="12" customWidth="1"/>
    <col min="3" max="4" width="8.19921875" style="12" customWidth="1"/>
    <col min="5" max="5" width="6.19921875" style="12" customWidth="1"/>
    <col min="6" max="6" width="18.19921875" style="12" customWidth="1"/>
    <col min="7" max="8" width="8.19921875" style="12" customWidth="1"/>
    <col min="9" max="16384" width="9" style="12"/>
  </cols>
  <sheetData>
    <row r="1" spans="1:8" ht="23.25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3.25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3.25" customHeight="1" thickBot="1" x14ac:dyDescent="0.4">
      <c r="A3" s="128" t="s">
        <v>36</v>
      </c>
      <c r="B3" s="128"/>
      <c r="C3" s="128"/>
      <c r="D3" s="128"/>
      <c r="E3" s="128"/>
      <c r="F3" s="128"/>
      <c r="G3" s="128"/>
      <c r="H3" s="128"/>
    </row>
    <row r="4" spans="1:8" ht="23.25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3.25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3.25" customHeight="1" thickBot="1" x14ac:dyDescent="0.4">
      <c r="A6" s="132"/>
      <c r="B6" s="134"/>
      <c r="C6" s="18" t="s">
        <v>40</v>
      </c>
      <c r="D6" s="85" t="s">
        <v>41</v>
      </c>
      <c r="E6" s="136"/>
      <c r="F6" s="134"/>
      <c r="G6" s="18" t="s">
        <v>40</v>
      </c>
      <c r="H6" s="17" t="s">
        <v>41</v>
      </c>
    </row>
    <row r="7" spans="1:8" ht="23.25" customHeight="1" x14ac:dyDescent="0.35">
      <c r="A7" s="25" t="s">
        <v>45</v>
      </c>
      <c r="B7" s="25" t="s">
        <v>51</v>
      </c>
      <c r="C7" s="26">
        <v>1.5</v>
      </c>
      <c r="D7" s="27">
        <v>60</v>
      </c>
      <c r="E7" s="25" t="s">
        <v>63</v>
      </c>
      <c r="F7" s="25" t="s">
        <v>51</v>
      </c>
      <c r="G7" s="26">
        <v>1.5</v>
      </c>
      <c r="H7" s="27">
        <v>60</v>
      </c>
    </row>
    <row r="8" spans="1:8" ht="23.25" customHeight="1" x14ac:dyDescent="0.35">
      <c r="A8" s="25" t="s">
        <v>52</v>
      </c>
      <c r="B8" s="25" t="s">
        <v>53</v>
      </c>
      <c r="C8" s="26">
        <v>1.5</v>
      </c>
      <c r="D8" s="27">
        <v>60</v>
      </c>
      <c r="E8" s="25" t="s">
        <v>64</v>
      </c>
      <c r="F8" s="25" t="s">
        <v>444</v>
      </c>
      <c r="G8" s="26">
        <v>1.5</v>
      </c>
      <c r="H8" s="27">
        <v>60</v>
      </c>
    </row>
    <row r="9" spans="1:8" ht="23.25" customHeight="1" x14ac:dyDescent="0.35">
      <c r="A9" s="25" t="s">
        <v>54</v>
      </c>
      <c r="B9" s="25" t="s">
        <v>434</v>
      </c>
      <c r="C9" s="26">
        <v>1.5</v>
      </c>
      <c r="D9" s="27">
        <v>60</v>
      </c>
      <c r="E9" s="25" t="s">
        <v>65</v>
      </c>
      <c r="F9" s="25" t="s">
        <v>434</v>
      </c>
      <c r="G9" s="26">
        <v>1.5</v>
      </c>
      <c r="H9" s="27">
        <v>60</v>
      </c>
    </row>
    <row r="10" spans="1:8" ht="23.25" customHeight="1" x14ac:dyDescent="0.35">
      <c r="A10" s="25" t="s">
        <v>55</v>
      </c>
      <c r="B10" s="25" t="s">
        <v>435</v>
      </c>
      <c r="C10" s="26">
        <v>1</v>
      </c>
      <c r="D10" s="27">
        <v>40</v>
      </c>
      <c r="E10" s="25" t="s">
        <v>66</v>
      </c>
      <c r="F10" s="25" t="s">
        <v>443</v>
      </c>
      <c r="G10" s="26">
        <v>1</v>
      </c>
      <c r="H10" s="27">
        <v>40</v>
      </c>
    </row>
    <row r="11" spans="1:8" ht="23.25" customHeight="1" x14ac:dyDescent="0.35">
      <c r="A11" s="25" t="s">
        <v>56</v>
      </c>
      <c r="B11" s="25" t="s">
        <v>436</v>
      </c>
      <c r="C11" s="26">
        <v>1</v>
      </c>
      <c r="D11" s="27">
        <v>40</v>
      </c>
      <c r="E11" s="25" t="s">
        <v>67</v>
      </c>
      <c r="F11" s="25" t="s">
        <v>436</v>
      </c>
      <c r="G11" s="26">
        <v>1</v>
      </c>
      <c r="H11" s="27">
        <v>40</v>
      </c>
    </row>
    <row r="12" spans="1:8" ht="23.25" customHeight="1" x14ac:dyDescent="0.35">
      <c r="A12" s="25" t="s">
        <v>58</v>
      </c>
      <c r="B12" s="25" t="s">
        <v>437</v>
      </c>
      <c r="C12" s="26">
        <v>0.5</v>
      </c>
      <c r="D12" s="27">
        <v>20</v>
      </c>
      <c r="E12" s="25" t="s">
        <v>69</v>
      </c>
      <c r="F12" s="25" t="s">
        <v>445</v>
      </c>
      <c r="G12" s="26">
        <v>0.5</v>
      </c>
      <c r="H12" s="27">
        <v>20</v>
      </c>
    </row>
    <row r="13" spans="1:8" ht="23.25" customHeight="1" x14ac:dyDescent="0.35">
      <c r="A13" s="25" t="s">
        <v>59</v>
      </c>
      <c r="B13" s="25" t="s">
        <v>438</v>
      </c>
      <c r="C13" s="26">
        <v>0.5</v>
      </c>
      <c r="D13" s="27">
        <v>20</v>
      </c>
      <c r="E13" s="25" t="s">
        <v>71</v>
      </c>
      <c r="F13" s="25" t="s">
        <v>438</v>
      </c>
      <c r="G13" s="26">
        <v>0.5</v>
      </c>
      <c r="H13" s="27">
        <v>20</v>
      </c>
    </row>
    <row r="14" spans="1:8" ht="23.25" customHeight="1" x14ac:dyDescent="0.35">
      <c r="A14" s="25" t="s">
        <v>80</v>
      </c>
      <c r="B14" s="25" t="s">
        <v>81</v>
      </c>
      <c r="C14" s="26">
        <v>0.5</v>
      </c>
      <c r="D14" s="27">
        <v>20</v>
      </c>
      <c r="E14" s="25" t="s">
        <v>72</v>
      </c>
      <c r="F14" s="25" t="s">
        <v>73</v>
      </c>
      <c r="G14" s="26">
        <v>0.5</v>
      </c>
      <c r="H14" s="27">
        <v>20</v>
      </c>
    </row>
    <row r="15" spans="1:8" ht="23.25" customHeight="1" x14ac:dyDescent="0.35">
      <c r="A15" s="25" t="s">
        <v>60</v>
      </c>
      <c r="B15" s="25" t="s">
        <v>439</v>
      </c>
      <c r="C15" s="26">
        <v>0.5</v>
      </c>
      <c r="D15" s="27">
        <v>20</v>
      </c>
      <c r="E15" s="25" t="s">
        <v>74</v>
      </c>
      <c r="F15" s="25" t="s">
        <v>6</v>
      </c>
      <c r="G15" s="26">
        <v>0.5</v>
      </c>
      <c r="H15" s="27">
        <v>20</v>
      </c>
    </row>
    <row r="16" spans="1:8" ht="23.25" customHeight="1" x14ac:dyDescent="0.35">
      <c r="A16" s="25" t="s">
        <v>61</v>
      </c>
      <c r="B16" s="25" t="s">
        <v>440</v>
      </c>
      <c r="C16" s="26">
        <v>1</v>
      </c>
      <c r="D16" s="27">
        <v>40</v>
      </c>
      <c r="E16" s="25" t="s">
        <v>442</v>
      </c>
      <c r="F16" s="25" t="s">
        <v>440</v>
      </c>
      <c r="G16" s="26">
        <v>1</v>
      </c>
      <c r="H16" s="27">
        <v>40</v>
      </c>
    </row>
    <row r="17" spans="1:8" ht="23.25" customHeight="1" thickBot="1" x14ac:dyDescent="0.4">
      <c r="A17" s="25" t="s">
        <v>62</v>
      </c>
      <c r="B17" s="25" t="s">
        <v>441</v>
      </c>
      <c r="C17" s="39">
        <v>1.5</v>
      </c>
      <c r="D17" s="40">
        <v>60</v>
      </c>
      <c r="E17" s="25" t="s">
        <v>75</v>
      </c>
      <c r="F17" s="25" t="s">
        <v>441</v>
      </c>
      <c r="G17" s="39">
        <v>1.5</v>
      </c>
      <c r="H17" s="40">
        <v>60</v>
      </c>
    </row>
    <row r="18" spans="1:8" ht="23.25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3.25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3.25" customHeight="1" x14ac:dyDescent="0.35">
      <c r="A20" s="25" t="s">
        <v>490</v>
      </c>
      <c r="B20" s="25" t="s">
        <v>491</v>
      </c>
      <c r="C20" s="26">
        <v>1</v>
      </c>
      <c r="D20" s="27">
        <v>40</v>
      </c>
      <c r="E20" s="25" t="s">
        <v>545</v>
      </c>
      <c r="F20" s="25" t="s">
        <v>550</v>
      </c>
      <c r="G20" s="26">
        <v>1</v>
      </c>
      <c r="H20" s="27">
        <v>40</v>
      </c>
    </row>
    <row r="21" spans="1:8" ht="23.25" customHeight="1" x14ac:dyDescent="0.35">
      <c r="A21" s="25" t="s">
        <v>492</v>
      </c>
      <c r="B21" s="25" t="s">
        <v>493</v>
      </c>
      <c r="C21" s="26">
        <v>1.5</v>
      </c>
      <c r="D21" s="27">
        <v>60</v>
      </c>
      <c r="E21" s="25" t="s">
        <v>546</v>
      </c>
      <c r="F21" s="25" t="s">
        <v>548</v>
      </c>
      <c r="G21" s="26">
        <v>1</v>
      </c>
      <c r="H21" s="27">
        <v>40</v>
      </c>
    </row>
    <row r="22" spans="1:8" ht="23.25" customHeight="1" thickBot="1" x14ac:dyDescent="0.4">
      <c r="A22" s="25" t="s">
        <v>494</v>
      </c>
      <c r="B22" s="25" t="s">
        <v>495</v>
      </c>
      <c r="C22" s="26">
        <v>1</v>
      </c>
      <c r="D22" s="27">
        <v>40</v>
      </c>
      <c r="E22" s="25" t="s">
        <v>547</v>
      </c>
      <c r="F22" s="25" t="s">
        <v>549</v>
      </c>
      <c r="G22" s="26">
        <v>1</v>
      </c>
      <c r="H22" s="27">
        <v>40</v>
      </c>
    </row>
    <row r="23" spans="1:8" ht="23.25" customHeight="1" thickBot="1" x14ac:dyDescent="0.4">
      <c r="A23" s="125" t="s">
        <v>46</v>
      </c>
      <c r="B23" s="126"/>
      <c r="C23" s="38">
        <f>SUM(C20:C22)</f>
        <v>3.5</v>
      </c>
      <c r="D23" s="86">
        <f>SUM(D20:D22)</f>
        <v>140</v>
      </c>
      <c r="E23" s="140" t="s">
        <v>46</v>
      </c>
      <c r="F23" s="126"/>
      <c r="G23" s="38">
        <f>SUM(G20:G22)</f>
        <v>3</v>
      </c>
      <c r="H23" s="47">
        <f>SUM(H20:H22)</f>
        <v>120</v>
      </c>
    </row>
    <row r="24" spans="1:8" ht="23.25" customHeight="1" thickBot="1" x14ac:dyDescent="0.4">
      <c r="A24" s="141" t="s">
        <v>9</v>
      </c>
      <c r="B24" s="142"/>
      <c r="C24" s="142"/>
      <c r="D24" s="143"/>
      <c r="E24" s="141" t="s">
        <v>9</v>
      </c>
      <c r="F24" s="142"/>
      <c r="G24" s="142"/>
      <c r="H24" s="143"/>
    </row>
    <row r="25" spans="1:8" ht="23.25" customHeight="1" x14ac:dyDescent="0.35">
      <c r="A25" s="127" t="s">
        <v>76</v>
      </c>
      <c r="B25" s="127"/>
      <c r="C25" s="30"/>
      <c r="D25" s="30">
        <v>20</v>
      </c>
      <c r="E25" s="144" t="s">
        <v>76</v>
      </c>
      <c r="F25" s="144"/>
      <c r="G25" s="35"/>
      <c r="H25" s="35">
        <v>20</v>
      </c>
    </row>
    <row r="26" spans="1:8" ht="23.25" customHeight="1" x14ac:dyDescent="0.35">
      <c r="A26" s="124" t="s">
        <v>77</v>
      </c>
      <c r="B26" s="124"/>
      <c r="C26" s="27"/>
      <c r="D26" s="27"/>
      <c r="E26" s="124" t="s">
        <v>77</v>
      </c>
      <c r="F26" s="124"/>
      <c r="G26" s="27"/>
      <c r="H26" s="27"/>
    </row>
    <row r="27" spans="1:8" ht="23.25" customHeight="1" x14ac:dyDescent="0.35">
      <c r="A27" s="90" t="s">
        <v>464</v>
      </c>
      <c r="B27" s="48"/>
      <c r="C27" s="21"/>
      <c r="D27" s="34">
        <v>20</v>
      </c>
      <c r="E27" s="33" t="s">
        <v>464</v>
      </c>
      <c r="F27" s="33"/>
      <c r="G27" s="21"/>
      <c r="H27" s="34">
        <v>20</v>
      </c>
    </row>
    <row r="28" spans="1:8" ht="23.25" customHeight="1" thickBot="1" x14ac:dyDescent="0.4">
      <c r="A28" s="146" t="s">
        <v>463</v>
      </c>
      <c r="B28" s="147"/>
      <c r="C28" s="40"/>
      <c r="D28" s="40">
        <v>20</v>
      </c>
      <c r="E28" s="123" t="s">
        <v>463</v>
      </c>
      <c r="F28" s="123"/>
      <c r="G28" s="27"/>
      <c r="H28" s="27">
        <v>20</v>
      </c>
    </row>
    <row r="29" spans="1:8" ht="23.25" customHeight="1" thickBot="1" x14ac:dyDescent="0.4">
      <c r="A29" s="125" t="s">
        <v>46</v>
      </c>
      <c r="B29" s="126"/>
      <c r="C29" s="19"/>
      <c r="D29" s="86">
        <f>SUM(D25:D28)</f>
        <v>60</v>
      </c>
      <c r="E29" s="140" t="s">
        <v>46</v>
      </c>
      <c r="F29" s="126"/>
      <c r="G29" s="19"/>
      <c r="H29" s="47">
        <f>SUM(H25:H28)</f>
        <v>60</v>
      </c>
    </row>
    <row r="30" spans="1:8" ht="23.25" customHeight="1" thickBot="1" x14ac:dyDescent="0.4">
      <c r="A30" s="125" t="s">
        <v>48</v>
      </c>
      <c r="B30" s="126"/>
      <c r="C30" s="38">
        <f>C23+C18</f>
        <v>14.5</v>
      </c>
      <c r="D30" s="41">
        <f>D23+D18+D29</f>
        <v>640</v>
      </c>
      <c r="E30" s="125" t="s">
        <v>48</v>
      </c>
      <c r="F30" s="126"/>
      <c r="G30" s="38">
        <f>G23+G18</f>
        <v>14</v>
      </c>
      <c r="H30" s="49">
        <f>H23+H18+H29</f>
        <v>620</v>
      </c>
    </row>
  </sheetData>
  <mergeCells count="29"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E19:H19"/>
    <mergeCell ref="A24:D24"/>
    <mergeCell ref="E24:H24"/>
    <mergeCell ref="A25:B25"/>
    <mergeCell ref="E25:F25"/>
    <mergeCell ref="A23:B23"/>
    <mergeCell ref="E23:F23"/>
    <mergeCell ref="A26:B26"/>
    <mergeCell ref="E26:F26"/>
    <mergeCell ref="A30:B30"/>
    <mergeCell ref="E30:F30"/>
    <mergeCell ref="A28:B28"/>
    <mergeCell ref="E28:F28"/>
    <mergeCell ref="A29:B29"/>
    <mergeCell ref="E29:F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topLeftCell="A4" workbookViewId="0">
      <selection activeCell="A20" sqref="A20:D22"/>
    </sheetView>
  </sheetViews>
  <sheetFormatPr defaultColWidth="9" defaultRowHeight="18" x14ac:dyDescent="0.35"/>
  <cols>
    <col min="1" max="1" width="6.19921875" style="12" customWidth="1"/>
    <col min="2" max="2" width="19.09765625" style="12" customWidth="1"/>
    <col min="3" max="3" width="6.59765625" style="12" customWidth="1"/>
    <col min="4" max="4" width="8.19921875" style="12" customWidth="1"/>
    <col min="5" max="5" width="6.19921875" style="12" customWidth="1"/>
    <col min="6" max="6" width="18.3984375" style="12" customWidth="1"/>
    <col min="7" max="7" width="8.09765625" style="12" customWidth="1"/>
    <col min="8" max="8" width="8.19921875" style="12" customWidth="1"/>
    <col min="9" max="16384" width="9" style="12"/>
  </cols>
  <sheetData>
    <row r="1" spans="1:8" ht="23.25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3.25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3.25" customHeight="1" thickBot="1" x14ac:dyDescent="0.4">
      <c r="A3" s="128" t="s">
        <v>36</v>
      </c>
      <c r="B3" s="128"/>
      <c r="C3" s="128"/>
      <c r="D3" s="128"/>
      <c r="E3" s="128"/>
      <c r="F3" s="128"/>
      <c r="G3" s="128"/>
      <c r="H3" s="128"/>
    </row>
    <row r="4" spans="1:8" ht="23.25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3.25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3.25" customHeight="1" thickBot="1" x14ac:dyDescent="0.4">
      <c r="A6" s="132"/>
      <c r="B6" s="134"/>
      <c r="C6" s="18" t="s">
        <v>40</v>
      </c>
      <c r="D6" s="85" t="s">
        <v>41</v>
      </c>
      <c r="E6" s="136"/>
      <c r="F6" s="134"/>
      <c r="G6" s="18" t="s">
        <v>40</v>
      </c>
      <c r="H6" s="17" t="s">
        <v>41</v>
      </c>
    </row>
    <row r="7" spans="1:8" ht="23.25" customHeight="1" x14ac:dyDescent="0.35">
      <c r="A7" s="25" t="s">
        <v>45</v>
      </c>
      <c r="B7" s="25" t="s">
        <v>51</v>
      </c>
      <c r="C7" s="26">
        <v>1.5</v>
      </c>
      <c r="D7" s="27">
        <v>60</v>
      </c>
      <c r="E7" s="25" t="s">
        <v>63</v>
      </c>
      <c r="F7" s="25" t="s">
        <v>51</v>
      </c>
      <c r="G7" s="26">
        <v>1.5</v>
      </c>
      <c r="H7" s="27">
        <v>60</v>
      </c>
    </row>
    <row r="8" spans="1:8" ht="23.25" customHeight="1" x14ac:dyDescent="0.35">
      <c r="A8" s="25" t="s">
        <v>52</v>
      </c>
      <c r="B8" s="25" t="s">
        <v>53</v>
      </c>
      <c r="C8" s="26">
        <v>1.5</v>
      </c>
      <c r="D8" s="27">
        <v>60</v>
      </c>
      <c r="E8" s="25" t="s">
        <v>64</v>
      </c>
      <c r="F8" s="25" t="s">
        <v>444</v>
      </c>
      <c r="G8" s="26">
        <v>1.5</v>
      </c>
      <c r="H8" s="27">
        <v>60</v>
      </c>
    </row>
    <row r="9" spans="1:8" ht="23.25" customHeight="1" x14ac:dyDescent="0.35">
      <c r="A9" s="25" t="s">
        <v>54</v>
      </c>
      <c r="B9" s="25" t="s">
        <v>434</v>
      </c>
      <c r="C9" s="26">
        <v>1.5</v>
      </c>
      <c r="D9" s="27">
        <v>60</v>
      </c>
      <c r="E9" s="25" t="s">
        <v>65</v>
      </c>
      <c r="F9" s="25" t="s">
        <v>434</v>
      </c>
      <c r="G9" s="26">
        <v>1.5</v>
      </c>
      <c r="H9" s="27">
        <v>60</v>
      </c>
    </row>
    <row r="10" spans="1:8" ht="23.25" customHeight="1" x14ac:dyDescent="0.35">
      <c r="A10" s="25" t="s">
        <v>55</v>
      </c>
      <c r="B10" s="25" t="s">
        <v>435</v>
      </c>
      <c r="C10" s="26">
        <v>1</v>
      </c>
      <c r="D10" s="27">
        <v>40</v>
      </c>
      <c r="E10" s="25" t="s">
        <v>66</v>
      </c>
      <c r="F10" s="25" t="s">
        <v>443</v>
      </c>
      <c r="G10" s="26">
        <v>1</v>
      </c>
      <c r="H10" s="27">
        <v>40</v>
      </c>
    </row>
    <row r="11" spans="1:8" ht="23.25" customHeight="1" x14ac:dyDescent="0.35">
      <c r="A11" s="25" t="s">
        <v>56</v>
      </c>
      <c r="B11" s="25" t="s">
        <v>436</v>
      </c>
      <c r="C11" s="26">
        <v>1</v>
      </c>
      <c r="D11" s="27">
        <v>40</v>
      </c>
      <c r="E11" s="25" t="s">
        <v>67</v>
      </c>
      <c r="F11" s="25" t="s">
        <v>436</v>
      </c>
      <c r="G11" s="26">
        <v>1</v>
      </c>
      <c r="H11" s="27">
        <v>40</v>
      </c>
    </row>
    <row r="12" spans="1:8" ht="23.25" customHeight="1" x14ac:dyDescent="0.35">
      <c r="A12" s="25" t="s">
        <v>58</v>
      </c>
      <c r="B12" s="25" t="s">
        <v>437</v>
      </c>
      <c r="C12" s="26">
        <v>0.5</v>
      </c>
      <c r="D12" s="27">
        <v>20</v>
      </c>
      <c r="E12" s="25" t="s">
        <v>69</v>
      </c>
      <c r="F12" s="25" t="s">
        <v>445</v>
      </c>
      <c r="G12" s="26">
        <v>0.5</v>
      </c>
      <c r="H12" s="27">
        <v>20</v>
      </c>
    </row>
    <row r="13" spans="1:8" ht="23.25" customHeight="1" x14ac:dyDescent="0.35">
      <c r="A13" s="25" t="s">
        <v>59</v>
      </c>
      <c r="B13" s="25" t="s">
        <v>438</v>
      </c>
      <c r="C13" s="26">
        <v>0.5</v>
      </c>
      <c r="D13" s="27">
        <v>20</v>
      </c>
      <c r="E13" s="25" t="s">
        <v>71</v>
      </c>
      <c r="F13" s="25" t="s">
        <v>438</v>
      </c>
      <c r="G13" s="26">
        <v>0.5</v>
      </c>
      <c r="H13" s="27">
        <v>20</v>
      </c>
    </row>
    <row r="14" spans="1:8" ht="23.25" customHeight="1" x14ac:dyDescent="0.35">
      <c r="A14" s="25" t="s">
        <v>80</v>
      </c>
      <c r="B14" s="25" t="s">
        <v>81</v>
      </c>
      <c r="C14" s="26">
        <v>0.5</v>
      </c>
      <c r="D14" s="27">
        <v>20</v>
      </c>
      <c r="E14" s="25" t="s">
        <v>72</v>
      </c>
      <c r="F14" s="25" t="s">
        <v>73</v>
      </c>
      <c r="G14" s="26">
        <v>0.5</v>
      </c>
      <c r="H14" s="27">
        <v>20</v>
      </c>
    </row>
    <row r="15" spans="1:8" ht="23.25" customHeight="1" x14ac:dyDescent="0.35">
      <c r="A15" s="25" t="s">
        <v>60</v>
      </c>
      <c r="B15" s="25" t="s">
        <v>439</v>
      </c>
      <c r="C15" s="26">
        <v>0.5</v>
      </c>
      <c r="D15" s="27">
        <v>20</v>
      </c>
      <c r="E15" s="25" t="s">
        <v>74</v>
      </c>
      <c r="F15" s="25" t="s">
        <v>6</v>
      </c>
      <c r="G15" s="26">
        <v>0.5</v>
      </c>
      <c r="H15" s="27">
        <v>20</v>
      </c>
    </row>
    <row r="16" spans="1:8" ht="23.25" customHeight="1" x14ac:dyDescent="0.35">
      <c r="A16" s="25" t="s">
        <v>61</v>
      </c>
      <c r="B16" s="25" t="s">
        <v>440</v>
      </c>
      <c r="C16" s="26">
        <v>1</v>
      </c>
      <c r="D16" s="27">
        <v>40</v>
      </c>
      <c r="E16" s="25" t="s">
        <v>442</v>
      </c>
      <c r="F16" s="25" t="s">
        <v>440</v>
      </c>
      <c r="G16" s="26">
        <v>1</v>
      </c>
      <c r="H16" s="27">
        <v>40</v>
      </c>
    </row>
    <row r="17" spans="1:8" ht="23.25" customHeight="1" thickBot="1" x14ac:dyDescent="0.4">
      <c r="A17" s="25" t="s">
        <v>62</v>
      </c>
      <c r="B17" s="25" t="s">
        <v>441</v>
      </c>
      <c r="C17" s="39">
        <v>1.5</v>
      </c>
      <c r="D17" s="40">
        <v>60</v>
      </c>
      <c r="E17" s="25" t="s">
        <v>75</v>
      </c>
      <c r="F17" s="25" t="s">
        <v>441</v>
      </c>
      <c r="G17" s="39">
        <v>1.5</v>
      </c>
      <c r="H17" s="40">
        <v>60</v>
      </c>
    </row>
    <row r="18" spans="1:8" ht="23.25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3.25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3.25" customHeight="1" x14ac:dyDescent="0.35">
      <c r="A20" s="28" t="s">
        <v>536</v>
      </c>
      <c r="B20" s="28" t="s">
        <v>499</v>
      </c>
      <c r="C20" s="29">
        <v>1.5</v>
      </c>
      <c r="D20" s="30">
        <v>60</v>
      </c>
      <c r="E20" s="25" t="s">
        <v>539</v>
      </c>
      <c r="F20" s="25" t="s">
        <v>540</v>
      </c>
      <c r="G20" s="42">
        <v>1</v>
      </c>
      <c r="H20" s="35">
        <v>40</v>
      </c>
    </row>
    <row r="21" spans="1:8" ht="23.25" customHeight="1" x14ac:dyDescent="0.35">
      <c r="A21" s="25" t="s">
        <v>537</v>
      </c>
      <c r="B21" s="25" t="s">
        <v>500</v>
      </c>
      <c r="C21" s="26">
        <v>1</v>
      </c>
      <c r="D21" s="27">
        <v>40</v>
      </c>
      <c r="E21" s="25" t="s">
        <v>541</v>
      </c>
      <c r="F21" s="25" t="s">
        <v>542</v>
      </c>
      <c r="G21" s="26">
        <v>1</v>
      </c>
      <c r="H21" s="27">
        <v>40</v>
      </c>
    </row>
    <row r="22" spans="1:8" ht="23.25" customHeight="1" thickBot="1" x14ac:dyDescent="0.4">
      <c r="A22" s="106" t="s">
        <v>538</v>
      </c>
      <c r="B22" s="106" t="s">
        <v>263</v>
      </c>
      <c r="C22" s="39">
        <v>1</v>
      </c>
      <c r="D22" s="40">
        <v>40</v>
      </c>
      <c r="E22" s="88" t="s">
        <v>543</v>
      </c>
      <c r="F22" s="90" t="s">
        <v>544</v>
      </c>
      <c r="G22" s="94">
        <v>1</v>
      </c>
      <c r="H22" s="91">
        <v>40</v>
      </c>
    </row>
    <row r="23" spans="1:8" ht="23.25" customHeight="1" thickBot="1" x14ac:dyDescent="0.4">
      <c r="A23" s="125" t="s">
        <v>46</v>
      </c>
      <c r="B23" s="126"/>
      <c r="C23" s="38">
        <f>SUM(C20:C22)</f>
        <v>3.5</v>
      </c>
      <c r="D23" s="86">
        <f>SUM(D20:D22)</f>
        <v>140</v>
      </c>
      <c r="E23" s="140" t="s">
        <v>46</v>
      </c>
      <c r="F23" s="126"/>
      <c r="G23" s="38">
        <f>SUM(G20:G22)</f>
        <v>3</v>
      </c>
      <c r="H23" s="47">
        <f>SUM(H20:H22)</f>
        <v>120</v>
      </c>
    </row>
    <row r="24" spans="1:8" ht="23.25" customHeight="1" thickBot="1" x14ac:dyDescent="0.4">
      <c r="A24" s="141" t="s">
        <v>9</v>
      </c>
      <c r="B24" s="142"/>
      <c r="C24" s="142"/>
      <c r="D24" s="143"/>
      <c r="E24" s="141" t="s">
        <v>9</v>
      </c>
      <c r="F24" s="142"/>
      <c r="G24" s="142"/>
      <c r="H24" s="143"/>
    </row>
    <row r="25" spans="1:8" ht="23.25" customHeight="1" x14ac:dyDescent="0.35">
      <c r="A25" s="127" t="s">
        <v>76</v>
      </c>
      <c r="B25" s="127"/>
      <c r="C25" s="30"/>
      <c r="D25" s="99">
        <v>20</v>
      </c>
      <c r="E25" s="144" t="s">
        <v>76</v>
      </c>
      <c r="F25" s="144"/>
      <c r="G25" s="35"/>
      <c r="H25" s="35">
        <v>20</v>
      </c>
    </row>
    <row r="26" spans="1:8" ht="23.25" customHeight="1" x14ac:dyDescent="0.35">
      <c r="A26" s="124" t="s">
        <v>77</v>
      </c>
      <c r="B26" s="124"/>
      <c r="C26" s="27"/>
      <c r="D26" s="100"/>
      <c r="E26" s="124" t="s">
        <v>77</v>
      </c>
      <c r="F26" s="124"/>
      <c r="G26" s="27"/>
      <c r="H26" s="27"/>
    </row>
    <row r="27" spans="1:8" ht="23.25" customHeight="1" x14ac:dyDescent="0.35">
      <c r="A27" s="90" t="s">
        <v>464</v>
      </c>
      <c r="B27" s="48"/>
      <c r="C27" s="21"/>
      <c r="D27" s="104">
        <v>20</v>
      </c>
      <c r="E27" s="33" t="s">
        <v>464</v>
      </c>
      <c r="F27" s="33"/>
      <c r="G27" s="21"/>
      <c r="H27" s="34">
        <v>20</v>
      </c>
    </row>
    <row r="28" spans="1:8" ht="23.25" customHeight="1" thickBot="1" x14ac:dyDescent="0.4">
      <c r="A28" s="121" t="s">
        <v>463</v>
      </c>
      <c r="B28" s="123"/>
      <c r="C28" s="27"/>
      <c r="D28" s="100">
        <v>20</v>
      </c>
      <c r="E28" s="123" t="s">
        <v>463</v>
      </c>
      <c r="F28" s="123"/>
      <c r="G28" s="27"/>
      <c r="H28" s="27">
        <v>20</v>
      </c>
    </row>
    <row r="29" spans="1:8" ht="23.25" customHeight="1" thickBot="1" x14ac:dyDescent="0.4">
      <c r="A29" s="125" t="s">
        <v>46</v>
      </c>
      <c r="B29" s="126"/>
      <c r="C29" s="105"/>
      <c r="D29" s="86">
        <f>SUM(D25:D28)</f>
        <v>60</v>
      </c>
      <c r="E29" s="140" t="s">
        <v>46</v>
      </c>
      <c r="F29" s="126"/>
      <c r="G29" s="19"/>
      <c r="H29" s="47">
        <f>SUM(H25:H28)</f>
        <v>60</v>
      </c>
    </row>
    <row r="30" spans="1:8" ht="23.25" customHeight="1" thickBot="1" x14ac:dyDescent="0.4">
      <c r="A30" s="125" t="s">
        <v>48</v>
      </c>
      <c r="B30" s="126"/>
      <c r="C30" s="38">
        <f>C23+C18</f>
        <v>14.5</v>
      </c>
      <c r="D30" s="41">
        <f>D23+D18+D29</f>
        <v>640</v>
      </c>
      <c r="E30" s="125" t="s">
        <v>48</v>
      </c>
      <c r="F30" s="126"/>
      <c r="G30" s="38">
        <f>G23+G18</f>
        <v>14</v>
      </c>
      <c r="H30" s="49">
        <f>H23+H18+H29</f>
        <v>620</v>
      </c>
    </row>
  </sheetData>
  <mergeCells count="29"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A1:H1"/>
    <mergeCell ref="A2:H2"/>
    <mergeCell ref="A3:H3"/>
    <mergeCell ref="A4:D4"/>
    <mergeCell ref="E4:H4"/>
    <mergeCell ref="E19:H19"/>
    <mergeCell ref="A24:D24"/>
    <mergeCell ref="E24:H24"/>
    <mergeCell ref="A25:B25"/>
    <mergeCell ref="E25:F25"/>
    <mergeCell ref="A23:B23"/>
    <mergeCell ref="E23:F23"/>
    <mergeCell ref="A26:B26"/>
    <mergeCell ref="E26:F26"/>
    <mergeCell ref="A30:B30"/>
    <mergeCell ref="E30:F30"/>
    <mergeCell ref="A28:B28"/>
    <mergeCell ref="E28:F28"/>
    <mergeCell ref="A29:B29"/>
    <mergeCell ref="E29:F29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topLeftCell="A16" workbookViewId="0">
      <selection activeCell="E35" sqref="E35:F35"/>
    </sheetView>
  </sheetViews>
  <sheetFormatPr defaultColWidth="9" defaultRowHeight="21" customHeight="1" x14ac:dyDescent="0.35"/>
  <cols>
    <col min="1" max="1" width="6.19921875" style="12" customWidth="1"/>
    <col min="2" max="2" width="23.19921875" style="12" customWidth="1"/>
    <col min="3" max="4" width="8.19921875" style="12" customWidth="1"/>
    <col min="5" max="5" width="6.19921875" style="12" customWidth="1"/>
    <col min="6" max="6" width="21.59765625" style="12" customWidth="1"/>
    <col min="7" max="8" width="8.19921875" style="12" customWidth="1"/>
    <col min="9" max="16384" width="9" style="12"/>
  </cols>
  <sheetData>
    <row r="1" spans="1:8" ht="21" customHeight="1" x14ac:dyDescent="0.35">
      <c r="A1" s="128" t="s">
        <v>433</v>
      </c>
      <c r="B1" s="128"/>
      <c r="C1" s="128"/>
      <c r="D1" s="128"/>
      <c r="E1" s="128"/>
      <c r="F1" s="128"/>
      <c r="G1" s="128"/>
      <c r="H1" s="128"/>
    </row>
    <row r="2" spans="1:8" ht="21" customHeight="1" x14ac:dyDescent="0.35">
      <c r="A2" s="128" t="s">
        <v>35</v>
      </c>
      <c r="B2" s="128"/>
      <c r="C2" s="128"/>
      <c r="D2" s="128"/>
      <c r="E2" s="128"/>
      <c r="F2" s="128"/>
      <c r="G2" s="128"/>
      <c r="H2" s="128"/>
    </row>
    <row r="3" spans="1:8" ht="21" customHeight="1" thickBot="1" x14ac:dyDescent="0.4">
      <c r="A3" s="128" t="s">
        <v>49</v>
      </c>
      <c r="B3" s="128"/>
      <c r="C3" s="128"/>
      <c r="D3" s="128"/>
      <c r="E3" s="128"/>
      <c r="F3" s="128"/>
      <c r="G3" s="128"/>
      <c r="H3" s="128"/>
    </row>
    <row r="4" spans="1:8" ht="21" customHeight="1" thickBot="1" x14ac:dyDescent="0.4">
      <c r="A4" s="113" t="s">
        <v>37</v>
      </c>
      <c r="B4" s="114"/>
      <c r="C4" s="114"/>
      <c r="D4" s="115"/>
      <c r="E4" s="116" t="s">
        <v>38</v>
      </c>
      <c r="F4" s="114"/>
      <c r="G4" s="114"/>
      <c r="H4" s="117"/>
    </row>
    <row r="5" spans="1:8" ht="21" customHeight="1" thickBot="1" x14ac:dyDescent="0.4">
      <c r="A5" s="131" t="s">
        <v>43</v>
      </c>
      <c r="B5" s="133" t="s">
        <v>39</v>
      </c>
      <c r="C5" s="129" t="s">
        <v>44</v>
      </c>
      <c r="D5" s="130"/>
      <c r="E5" s="135" t="s">
        <v>43</v>
      </c>
      <c r="F5" s="133" t="s">
        <v>39</v>
      </c>
      <c r="G5" s="129" t="s">
        <v>44</v>
      </c>
      <c r="H5" s="130"/>
    </row>
    <row r="6" spans="1:8" ht="21" customHeight="1" thickBot="1" x14ac:dyDescent="0.4">
      <c r="A6" s="132"/>
      <c r="B6" s="134"/>
      <c r="C6" s="18" t="s">
        <v>40</v>
      </c>
      <c r="D6" s="15" t="s">
        <v>41</v>
      </c>
      <c r="E6" s="136"/>
      <c r="F6" s="134"/>
      <c r="G6" s="18" t="s">
        <v>40</v>
      </c>
      <c r="H6" s="17" t="s">
        <v>41</v>
      </c>
    </row>
    <row r="7" spans="1:8" ht="21" customHeight="1" x14ac:dyDescent="0.35">
      <c r="A7" s="25" t="s">
        <v>106</v>
      </c>
      <c r="B7" s="25" t="s">
        <v>51</v>
      </c>
      <c r="C7" s="26">
        <v>1.5</v>
      </c>
      <c r="D7" s="27">
        <v>60</v>
      </c>
      <c r="E7" s="25" t="s">
        <v>118</v>
      </c>
      <c r="F7" s="25" t="s">
        <v>51</v>
      </c>
      <c r="G7" s="26">
        <v>1.5</v>
      </c>
      <c r="H7" s="27">
        <v>60</v>
      </c>
    </row>
    <row r="8" spans="1:8" ht="21" customHeight="1" x14ac:dyDescent="0.35">
      <c r="A8" s="25" t="s">
        <v>107</v>
      </c>
      <c r="B8" s="25" t="s">
        <v>444</v>
      </c>
      <c r="C8" s="26">
        <v>1.5</v>
      </c>
      <c r="D8" s="27">
        <v>60</v>
      </c>
      <c r="E8" s="25" t="s">
        <v>119</v>
      </c>
      <c r="F8" s="25" t="s">
        <v>444</v>
      </c>
      <c r="G8" s="26">
        <v>1.5</v>
      </c>
      <c r="H8" s="27">
        <v>60</v>
      </c>
    </row>
    <row r="9" spans="1:8" ht="21" customHeight="1" x14ac:dyDescent="0.35">
      <c r="A9" s="25" t="s">
        <v>108</v>
      </c>
      <c r="B9" s="25" t="s">
        <v>434</v>
      </c>
      <c r="C9" s="26">
        <v>1.5</v>
      </c>
      <c r="D9" s="27">
        <v>60</v>
      </c>
      <c r="E9" s="25" t="s">
        <v>120</v>
      </c>
      <c r="F9" s="25" t="s">
        <v>434</v>
      </c>
      <c r="G9" s="26">
        <v>1.5</v>
      </c>
      <c r="H9" s="27">
        <v>60</v>
      </c>
    </row>
    <row r="10" spans="1:8" ht="21" customHeight="1" x14ac:dyDescent="0.35">
      <c r="A10" s="25" t="s">
        <v>109</v>
      </c>
      <c r="B10" s="25" t="s">
        <v>435</v>
      </c>
      <c r="C10" s="26">
        <v>1</v>
      </c>
      <c r="D10" s="27">
        <v>40</v>
      </c>
      <c r="E10" s="25" t="s">
        <v>121</v>
      </c>
      <c r="F10" s="25" t="s">
        <v>443</v>
      </c>
      <c r="G10" s="26">
        <v>1</v>
      </c>
      <c r="H10" s="27">
        <v>40</v>
      </c>
    </row>
    <row r="11" spans="1:8" ht="21" customHeight="1" x14ac:dyDescent="0.35">
      <c r="A11" s="25" t="s">
        <v>111</v>
      </c>
      <c r="B11" s="25" t="s">
        <v>436</v>
      </c>
      <c r="C11" s="26">
        <v>1</v>
      </c>
      <c r="D11" s="27">
        <v>40</v>
      </c>
      <c r="E11" s="25" t="s">
        <v>122</v>
      </c>
      <c r="F11" s="25" t="s">
        <v>436</v>
      </c>
      <c r="G11" s="26">
        <v>1</v>
      </c>
      <c r="H11" s="27">
        <v>40</v>
      </c>
    </row>
    <row r="12" spans="1:8" ht="21" customHeight="1" x14ac:dyDescent="0.35">
      <c r="A12" s="25" t="s">
        <v>113</v>
      </c>
      <c r="B12" s="25" t="s">
        <v>445</v>
      </c>
      <c r="C12" s="26">
        <v>0.5</v>
      </c>
      <c r="D12" s="27">
        <v>20</v>
      </c>
      <c r="E12" s="25" t="s">
        <v>124</v>
      </c>
      <c r="F12" s="25" t="s">
        <v>445</v>
      </c>
      <c r="G12" s="26">
        <v>0.5</v>
      </c>
      <c r="H12" s="27">
        <v>20</v>
      </c>
    </row>
    <row r="13" spans="1:8" ht="21" customHeight="1" x14ac:dyDescent="0.35">
      <c r="A13" s="25" t="s">
        <v>114</v>
      </c>
      <c r="B13" s="25" t="s">
        <v>438</v>
      </c>
      <c r="C13" s="26">
        <v>0.5</v>
      </c>
      <c r="D13" s="27">
        <v>20</v>
      </c>
      <c r="E13" s="25" t="s">
        <v>126</v>
      </c>
      <c r="F13" s="25" t="s">
        <v>438</v>
      </c>
      <c r="G13" s="26">
        <v>0.5</v>
      </c>
      <c r="H13" s="27">
        <v>20</v>
      </c>
    </row>
    <row r="14" spans="1:8" ht="21" customHeight="1" x14ac:dyDescent="0.35">
      <c r="A14" s="25" t="s">
        <v>130</v>
      </c>
      <c r="B14" s="25" t="s">
        <v>136</v>
      </c>
      <c r="C14" s="26">
        <v>0.5</v>
      </c>
      <c r="D14" s="27">
        <v>20</v>
      </c>
      <c r="E14" s="25" t="s">
        <v>127</v>
      </c>
      <c r="F14" s="25" t="s">
        <v>137</v>
      </c>
      <c r="G14" s="26">
        <v>0.5</v>
      </c>
      <c r="H14" s="27">
        <v>20</v>
      </c>
    </row>
    <row r="15" spans="1:8" ht="21" customHeight="1" x14ac:dyDescent="0.35">
      <c r="A15" s="25" t="s">
        <v>115</v>
      </c>
      <c r="B15" s="25" t="s">
        <v>439</v>
      </c>
      <c r="C15" s="26">
        <v>0.5</v>
      </c>
      <c r="D15" s="27">
        <v>20</v>
      </c>
      <c r="E15" s="25" t="s">
        <v>128</v>
      </c>
      <c r="F15" s="25" t="s">
        <v>439</v>
      </c>
      <c r="G15" s="26">
        <v>0.5</v>
      </c>
      <c r="H15" s="27">
        <v>20</v>
      </c>
    </row>
    <row r="16" spans="1:8" ht="21" customHeight="1" x14ac:dyDescent="0.35">
      <c r="A16" s="25" t="s">
        <v>116</v>
      </c>
      <c r="B16" s="25" t="s">
        <v>440</v>
      </c>
      <c r="C16" s="26">
        <v>1</v>
      </c>
      <c r="D16" s="27">
        <v>40</v>
      </c>
      <c r="E16" s="25" t="s">
        <v>446</v>
      </c>
      <c r="F16" s="25" t="s">
        <v>440</v>
      </c>
      <c r="G16" s="26">
        <v>1</v>
      </c>
      <c r="H16" s="27">
        <v>40</v>
      </c>
    </row>
    <row r="17" spans="1:8" ht="21" customHeight="1" thickBot="1" x14ac:dyDescent="0.4">
      <c r="A17" s="25" t="s">
        <v>117</v>
      </c>
      <c r="B17" s="25" t="s">
        <v>441</v>
      </c>
      <c r="C17" s="39">
        <v>1.5</v>
      </c>
      <c r="D17" s="40">
        <v>60</v>
      </c>
      <c r="E17" s="25" t="s">
        <v>129</v>
      </c>
      <c r="F17" s="25" t="s">
        <v>441</v>
      </c>
      <c r="G17" s="39">
        <v>1.5</v>
      </c>
      <c r="H17" s="40">
        <v>60</v>
      </c>
    </row>
    <row r="18" spans="1:8" ht="21" customHeight="1" thickBot="1" x14ac:dyDescent="0.4">
      <c r="A18" s="137" t="s">
        <v>46</v>
      </c>
      <c r="B18" s="138"/>
      <c r="C18" s="36">
        <f>SUM(C7:C17)</f>
        <v>11</v>
      </c>
      <c r="D18" s="37">
        <f>SUM(D7:D17)</f>
        <v>440</v>
      </c>
      <c r="E18" s="139" t="s">
        <v>46</v>
      </c>
      <c r="F18" s="138"/>
      <c r="G18" s="36">
        <f>SUM(G7:G17)</f>
        <v>11</v>
      </c>
      <c r="H18" s="46">
        <f>SUM(H7:H17)</f>
        <v>440</v>
      </c>
    </row>
    <row r="19" spans="1:8" ht="21" customHeight="1" thickBot="1" x14ac:dyDescent="0.4">
      <c r="A19" s="118" t="s">
        <v>47</v>
      </c>
      <c r="B19" s="119"/>
      <c r="C19" s="119"/>
      <c r="D19" s="120"/>
      <c r="E19" s="118" t="s">
        <v>47</v>
      </c>
      <c r="F19" s="119"/>
      <c r="G19" s="119"/>
      <c r="H19" s="120"/>
    </row>
    <row r="20" spans="1:8" ht="21" customHeight="1" x14ac:dyDescent="0.35">
      <c r="A20" s="25" t="s">
        <v>132</v>
      </c>
      <c r="B20" s="25" t="s">
        <v>133</v>
      </c>
      <c r="C20" s="26">
        <v>1</v>
      </c>
      <c r="D20" s="27">
        <v>40</v>
      </c>
      <c r="E20" s="25" t="s">
        <v>134</v>
      </c>
      <c r="F20" s="25" t="s">
        <v>135</v>
      </c>
      <c r="G20" s="26">
        <v>1</v>
      </c>
      <c r="H20" s="27">
        <v>40</v>
      </c>
    </row>
    <row r="21" spans="1:8" ht="21" customHeight="1" x14ac:dyDescent="0.35">
      <c r="A21" s="97" t="s">
        <v>513</v>
      </c>
      <c r="B21" s="97"/>
      <c r="C21" s="95">
        <v>2</v>
      </c>
      <c r="D21" s="96">
        <v>80</v>
      </c>
      <c r="E21" s="97" t="s">
        <v>513</v>
      </c>
      <c r="F21" s="97"/>
      <c r="G21" s="95">
        <v>2</v>
      </c>
      <c r="H21" s="96">
        <v>80</v>
      </c>
    </row>
    <row r="22" spans="1:8" ht="21" customHeight="1" x14ac:dyDescent="0.35">
      <c r="A22" s="25" t="s">
        <v>551</v>
      </c>
      <c r="B22" s="25" t="s">
        <v>552</v>
      </c>
      <c r="C22" s="26">
        <v>1</v>
      </c>
      <c r="D22" s="27">
        <v>40</v>
      </c>
      <c r="E22" s="25" t="s">
        <v>553</v>
      </c>
      <c r="F22" s="25" t="s">
        <v>554</v>
      </c>
      <c r="G22" s="26">
        <v>1</v>
      </c>
      <c r="H22" s="27">
        <v>40</v>
      </c>
    </row>
    <row r="23" spans="1:8" ht="21" customHeight="1" x14ac:dyDescent="0.35">
      <c r="A23" s="25" t="s">
        <v>555</v>
      </c>
      <c r="B23" s="25" t="s">
        <v>3</v>
      </c>
      <c r="C23" s="26">
        <v>1</v>
      </c>
      <c r="D23" s="27">
        <v>40</v>
      </c>
      <c r="E23" s="25" t="s">
        <v>556</v>
      </c>
      <c r="F23" s="25" t="s">
        <v>3</v>
      </c>
      <c r="G23" s="26">
        <v>1</v>
      </c>
      <c r="H23" s="27">
        <v>40</v>
      </c>
    </row>
    <row r="24" spans="1:8" ht="21" customHeight="1" x14ac:dyDescent="0.35">
      <c r="A24" s="25" t="s">
        <v>469</v>
      </c>
      <c r="B24" s="25" t="s">
        <v>557</v>
      </c>
      <c r="C24" s="26">
        <v>1</v>
      </c>
      <c r="D24" s="27">
        <v>40</v>
      </c>
      <c r="E24" s="25" t="s">
        <v>558</v>
      </c>
      <c r="F24" s="25" t="s">
        <v>559</v>
      </c>
      <c r="G24" s="26">
        <v>1</v>
      </c>
      <c r="H24" s="27">
        <v>40</v>
      </c>
    </row>
    <row r="25" spans="1:8" ht="21" customHeight="1" x14ac:dyDescent="0.35">
      <c r="A25" s="25" t="s">
        <v>560</v>
      </c>
      <c r="B25" s="25" t="s">
        <v>561</v>
      </c>
      <c r="C25" s="26">
        <v>1</v>
      </c>
      <c r="D25" s="27">
        <v>40</v>
      </c>
      <c r="E25" s="25" t="s">
        <v>563</v>
      </c>
      <c r="F25" s="25" t="s">
        <v>562</v>
      </c>
      <c r="G25" s="26">
        <v>1</v>
      </c>
      <c r="H25" s="27">
        <v>40</v>
      </c>
    </row>
    <row r="26" spans="1:8" ht="21" customHeight="1" x14ac:dyDescent="0.35">
      <c r="A26" s="25" t="s">
        <v>564</v>
      </c>
      <c r="B26" s="25" t="s">
        <v>565</v>
      </c>
      <c r="C26" s="26">
        <v>1</v>
      </c>
      <c r="D26" s="27">
        <v>40</v>
      </c>
      <c r="E26" s="25" t="s">
        <v>566</v>
      </c>
      <c r="F26" s="25" t="s">
        <v>565</v>
      </c>
      <c r="G26" s="26">
        <v>1</v>
      </c>
      <c r="H26" s="27">
        <v>40</v>
      </c>
    </row>
    <row r="27" spans="1:8" ht="21" customHeight="1" thickBot="1" x14ac:dyDescent="0.4">
      <c r="A27" s="22"/>
      <c r="B27" s="23"/>
      <c r="C27" s="22"/>
      <c r="D27" s="22"/>
      <c r="E27" s="31"/>
      <c r="F27" s="31"/>
      <c r="G27" s="31"/>
      <c r="H27" s="32"/>
    </row>
    <row r="28" spans="1:8" ht="21" customHeight="1" thickBot="1" x14ac:dyDescent="0.4">
      <c r="A28" s="125" t="s">
        <v>46</v>
      </c>
      <c r="B28" s="126"/>
      <c r="C28" s="38">
        <v>3</v>
      </c>
      <c r="D28" s="20">
        <v>120</v>
      </c>
      <c r="E28" s="140" t="s">
        <v>46</v>
      </c>
      <c r="F28" s="126"/>
      <c r="G28" s="38">
        <v>3</v>
      </c>
      <c r="H28" s="47">
        <v>120</v>
      </c>
    </row>
    <row r="29" spans="1:8" ht="21" customHeight="1" thickBot="1" x14ac:dyDescent="0.4">
      <c r="A29" s="141" t="s">
        <v>9</v>
      </c>
      <c r="B29" s="142"/>
      <c r="C29" s="142"/>
      <c r="D29" s="143"/>
      <c r="E29" s="141" t="s">
        <v>9</v>
      </c>
      <c r="F29" s="142"/>
      <c r="G29" s="142"/>
      <c r="H29" s="143"/>
    </row>
    <row r="30" spans="1:8" ht="21" customHeight="1" x14ac:dyDescent="0.35">
      <c r="A30" s="144" t="s">
        <v>76</v>
      </c>
      <c r="B30" s="144"/>
      <c r="C30" s="35"/>
      <c r="D30" s="35">
        <v>20</v>
      </c>
      <c r="E30" s="144" t="s">
        <v>76</v>
      </c>
      <c r="F30" s="144"/>
      <c r="G30" s="35"/>
      <c r="H30" s="35">
        <v>20</v>
      </c>
    </row>
    <row r="31" spans="1:8" ht="21" customHeight="1" x14ac:dyDescent="0.35">
      <c r="A31" s="124" t="s">
        <v>77</v>
      </c>
      <c r="B31" s="124"/>
      <c r="C31" s="27"/>
      <c r="D31" s="27"/>
      <c r="E31" s="124" t="s">
        <v>77</v>
      </c>
      <c r="F31" s="124"/>
      <c r="G31" s="27"/>
      <c r="H31" s="27"/>
    </row>
    <row r="32" spans="1:8" ht="21" customHeight="1" x14ac:dyDescent="0.35">
      <c r="A32" s="88" t="s">
        <v>464</v>
      </c>
      <c r="C32" s="21"/>
      <c r="D32" s="34">
        <v>20</v>
      </c>
      <c r="E32" s="33" t="s">
        <v>464</v>
      </c>
      <c r="F32" s="33"/>
      <c r="G32" s="21"/>
      <c r="H32" s="34">
        <v>20</v>
      </c>
    </row>
    <row r="33" spans="1:8" ht="21" customHeight="1" x14ac:dyDescent="0.35">
      <c r="A33" s="123" t="s">
        <v>463</v>
      </c>
      <c r="B33" s="123"/>
      <c r="C33" s="27"/>
      <c r="D33" s="27">
        <v>20</v>
      </c>
      <c r="E33" s="123" t="s">
        <v>463</v>
      </c>
      <c r="F33" s="123"/>
      <c r="G33" s="27"/>
      <c r="H33" s="27">
        <v>20</v>
      </c>
    </row>
    <row r="34" spans="1:8" ht="21" customHeight="1" thickBot="1" x14ac:dyDescent="0.4">
      <c r="A34" s="148" t="s">
        <v>42</v>
      </c>
      <c r="B34" s="149"/>
      <c r="C34" s="13"/>
      <c r="D34" s="85" t="s">
        <v>42</v>
      </c>
      <c r="E34" s="150" t="s">
        <v>42</v>
      </c>
      <c r="F34" s="149"/>
      <c r="G34" s="13"/>
      <c r="H34" s="17" t="s">
        <v>42</v>
      </c>
    </row>
    <row r="35" spans="1:8" ht="21" customHeight="1" thickBot="1" x14ac:dyDescent="0.4">
      <c r="A35" s="125" t="s">
        <v>46</v>
      </c>
      <c r="B35" s="126"/>
      <c r="C35" s="19"/>
      <c r="D35" s="20">
        <f>SUM(D30:D34)</f>
        <v>60</v>
      </c>
      <c r="E35" s="140" t="s">
        <v>46</v>
      </c>
      <c r="F35" s="126"/>
      <c r="G35" s="19"/>
      <c r="H35" s="47">
        <f>SUM(H30:H34)</f>
        <v>60</v>
      </c>
    </row>
    <row r="36" spans="1:8" ht="21" customHeight="1" thickBot="1" x14ac:dyDescent="0.4">
      <c r="A36" s="125" t="s">
        <v>48</v>
      </c>
      <c r="B36" s="126"/>
      <c r="C36" s="38">
        <f>C28+C18</f>
        <v>14</v>
      </c>
      <c r="D36" s="41">
        <f>D28+D18+D35</f>
        <v>620</v>
      </c>
      <c r="E36" s="125" t="s">
        <v>48</v>
      </c>
      <c r="F36" s="126"/>
      <c r="G36" s="38">
        <f>G28+G18</f>
        <v>14</v>
      </c>
      <c r="H36" s="49">
        <f>H28+H18+H35</f>
        <v>620</v>
      </c>
    </row>
  </sheetData>
  <mergeCells count="31">
    <mergeCell ref="A28:B28"/>
    <mergeCell ref="E28:F28"/>
    <mergeCell ref="A35:B35"/>
    <mergeCell ref="E35:F35"/>
    <mergeCell ref="A36:B36"/>
    <mergeCell ref="E36:F36"/>
    <mergeCell ref="A29:D29"/>
    <mergeCell ref="E29:H29"/>
    <mergeCell ref="A34:B34"/>
    <mergeCell ref="E34:F34"/>
    <mergeCell ref="A30:B30"/>
    <mergeCell ref="E30:F30"/>
    <mergeCell ref="A31:B31"/>
    <mergeCell ref="E31:F31"/>
    <mergeCell ref="A33:B33"/>
    <mergeCell ref="E33:F33"/>
    <mergeCell ref="A1:H1"/>
    <mergeCell ref="A2:H2"/>
    <mergeCell ref="A3:H3"/>
    <mergeCell ref="A4:D4"/>
    <mergeCell ref="E4:H4"/>
    <mergeCell ref="G5:H5"/>
    <mergeCell ref="A18:B18"/>
    <mergeCell ref="E18:F18"/>
    <mergeCell ref="A19:D19"/>
    <mergeCell ref="A5:A6"/>
    <mergeCell ref="B5:B6"/>
    <mergeCell ref="C5:D5"/>
    <mergeCell ref="E5:E6"/>
    <mergeCell ref="F5:F6"/>
    <mergeCell ref="E19:H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โครงสร้างเวลาเรียน</vt:lpstr>
      <vt:lpstr>โครงสร้าง ม.ต้น</vt:lpstr>
      <vt:lpstr>โครงสร้าง ม.ปลาย</vt:lpstr>
      <vt:lpstr>ม.1 วิทย์</vt:lpstr>
      <vt:lpstr>ม.1 ศิลป์</vt:lpstr>
      <vt:lpstr>ม.1 การงาน </vt:lpstr>
      <vt:lpstr>ม.1 ศิลปะ</vt:lpstr>
      <vt:lpstr>ม.1 กีฬา</vt:lpstr>
      <vt:lpstr>ม.2</vt:lpstr>
      <vt:lpstr>ม.3</vt:lpstr>
      <vt:lpstr>ม.4 (วิทย์)</vt:lpstr>
      <vt:lpstr>ม.5 (วิทย์)</vt:lpstr>
      <vt:lpstr>ม.6 (วิทย์)</vt:lpstr>
      <vt:lpstr>ม.4 (ไทย-สังคม)</vt:lpstr>
      <vt:lpstr>ม.5 (ไทย-สังคม)</vt:lpstr>
      <vt:lpstr>ม.6 (ไทย-สังคม)</vt:lpstr>
      <vt:lpstr>ม.4 (อังกฤษ-จีน)</vt:lpstr>
      <vt:lpstr>ม.5 (อังกฤษ-จีน)</vt:lpstr>
      <vt:lpstr>ม.6 (อังกฤษ-จีน)</vt:lpstr>
      <vt:lpstr>ม.4 (ศิลป์-การงาน)</vt:lpstr>
      <vt:lpstr>ม.5 (ศิลป์-การงาน)</vt:lpstr>
      <vt:lpstr>ม.6 ศิลป์-การงาน)</vt:lpstr>
      <vt:lpstr>ม.4 (ทวิ-คอมฯ)</vt:lpstr>
      <vt:lpstr>ม.5 (ทวิ-คอมฯ)</vt:lpstr>
      <vt:lpstr>ม.6 (ทวิ-คอมฯ)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User</cp:lastModifiedBy>
  <cp:lastPrinted>2021-10-13T15:19:02Z</cp:lastPrinted>
  <dcterms:created xsi:type="dcterms:W3CDTF">2019-08-30T07:50:20Z</dcterms:created>
  <dcterms:modified xsi:type="dcterms:W3CDTF">2022-06-04T03:57:26Z</dcterms:modified>
</cp:coreProperties>
</file>